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  <sheet name="2009" sheetId="6" r:id="rId11"/>
    <sheet name="2008" sheetId="5" r:id="rId12"/>
    <sheet name="2007" sheetId="4" r:id="rId13"/>
    <sheet name="2006" sheetId="3" r:id="rId14"/>
    <sheet name="2005" sheetId="1" r:id="rId15"/>
  </sheets>
  <definedNames>
    <definedName name="_xlnm._FilterDatabase" localSheetId="14" hidden="1">'2005'!$A$1:$AQ$75</definedName>
    <definedName name="_xlnm._FilterDatabase" localSheetId="13" hidden="1">'2006'!$A$1:$AQ$75</definedName>
    <definedName name="_xlnm._FilterDatabase" localSheetId="2" hidden="1">'2017'!$A$1:$AQ$118</definedName>
    <definedName name="_xlnm._FilterDatabase" localSheetId="1" hidden="1">'2018'!$A$1:$AQ$118</definedName>
    <definedName name="_xlnm._FilterDatabase" localSheetId="0" hidden="1">'2019'!$A$1:$AQ$117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AP79" i="16" l="1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Q62" i="16" s="1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M6" i="16" s="1"/>
  <c r="K6" i="16"/>
  <c r="I6" i="16"/>
  <c r="H6" i="16"/>
  <c r="F6" i="16"/>
  <c r="E6" i="16"/>
  <c r="C6" i="16"/>
  <c r="B6" i="16"/>
  <c r="AQ56" i="16" l="1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AQ6" i="16" s="1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<sst xmlns="http://schemas.openxmlformats.org/spreadsheetml/2006/main" count="1996" uniqueCount="122">
  <si>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</si>
  <si>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</si>
  <si>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</si>
  <si>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</si>
  <si>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</si>
  <si>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</si>
  <si>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</si>
  <si>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</si>
  <si>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</si>
  <si>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</si>
  <si>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</si>
  <si>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</si>
  <si>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</si>
  <si>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</si>
  <si>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</si>
  <si>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</si>
  <si>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</si>
  <si>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</si>
  <si>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</si>
  <si>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</si>
  <si>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</si>
  <si>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</si>
  <si>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</si>
  <si>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</si>
  <si>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</si>
  <si>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</si>
  <si>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</si>
  <si>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</si>
  <si>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</si>
  <si>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</si>
  <si>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</si>
  <si>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</si>
  <si>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</si>
  <si>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</si>
  <si>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</si>
  <si>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</si>
  <si>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</si>
  <si>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</si>
  <si>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</si>
  <si>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</si>
  <si>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</si>
  <si>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</si>
  <si>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</si>
  <si>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</si>
  <si>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</si>
  <si>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</si>
  <si>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</si>
  <si>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</si>
  <si>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</si>
  <si>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</si>
  <si>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</si>
  <si>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</si>
  <si>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</si>
  <si>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</si>
  <si>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</si>
  <si>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</si>
  <si>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</si>
  <si>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</si>
  <si>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</si>
  <si>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</si>
  <si>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</si>
  <si>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</si>
  <si>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</si>
  <si>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</si>
  <si>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</si>
  <si>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</si>
  <si>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</si>
  <si>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</si>
  <si>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</si>
  <si>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</si>
  <si>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</si>
  <si>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</si>
  <si>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</si>
  <si>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</si>
  <si>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</si>
  <si>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</si>
  <si>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</si>
  <si>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</si>
  <si>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</si>
  <si>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</si>
  <si>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</si>
  <si>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</si>
  <si>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</si>
  <si>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</si>
  <si>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</si>
  <si>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</si>
  <si>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</si>
  <si>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</si>
  <si>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</si>
  <si>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</si>
  <si>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</si>
  <si>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</si>
  <si>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</si>
  <si>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</si>
  <si>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</si>
  <si>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</si>
  <si>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</si>
  <si>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</si>
  <si>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</si>
  <si>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</si>
  <si>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</si>
  <si>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</si>
  <si>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</si>
  <si>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</si>
  <si>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</si>
  <si>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</si>
  <si>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</si>
  <si>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</si>
  <si>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</si>
  <si>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</si>
  <si>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</si>
  <si>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</si>
  <si>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</si>
  <si>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</si>
  <si>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</si>
  <si>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</si>
  <si>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</si>
  <si>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</si>
  <si>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</si>
  <si>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</si>
  <si>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...</t>
  </si>
  <si>
    <t>(kumulierte Ergebnisse Januar bis April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</si>
</sst>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C6" sqref="C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707036</v>
      </c>
      <c r="C6" s="124">
        <f>SUM(C9:C80)</f>
        <v>2227263</v>
      </c>
      <c r="D6" s="75">
        <f>C6/B6</f>
        <v>3.1501408697718363</v>
      </c>
      <c r="E6" s="74">
        <f>SUM(E9:E80)</f>
        <v>235315</v>
      </c>
      <c r="F6" s="44">
        <f>SUM(F9:F80)</f>
        <v>506222</v>
      </c>
      <c r="G6" s="75">
        <f>F6/E6</f>
        <v>2.1512525763338504</v>
      </c>
      <c r="H6" s="74">
        <f>SUM(H9:H80)</f>
        <v>984502</v>
      </c>
      <c r="I6" s="44">
        <f>SUM(I9:I80)</f>
        <v>1703481</v>
      </c>
      <c r="J6" s="75">
        <f>I6/H6</f>
        <v>1.7302971451556217</v>
      </c>
      <c r="K6" s="74">
        <f>SUM(K9:K80)</f>
        <v>549638</v>
      </c>
      <c r="L6" s="44">
        <f>SUM(L9:L80)</f>
        <v>1017533</v>
      </c>
      <c r="M6" s="75">
        <f>L6/K6</f>
        <v>1.8512784778345019</v>
      </c>
      <c r="N6" s="74">
        <f>SUM(N9:N80)</f>
        <v>249048</v>
      </c>
      <c r="O6" s="44">
        <f>SUM(O9:O80)</f>
        <v>469191</v>
      </c>
      <c r="P6" s="75">
        <f>O6/N6</f>
        <v>1.883938036041245</v>
      </c>
      <c r="Q6" s="74">
        <f>SUM(Q9:Q80)</f>
        <v>715533</v>
      </c>
      <c r="R6" s="44">
        <f>SUM(R9:R80)</f>
        <v>1496515</v>
      </c>
      <c r="S6" s="75">
        <f>R6/Q6</f>
        <v>2.0914688770469008</v>
      </c>
      <c r="T6" s="74">
        <f>SUM(T9:T80)</f>
        <v>106016</v>
      </c>
      <c r="U6" s="44">
        <f>SUM(U9:U80)</f>
        <v>201992</v>
      </c>
      <c r="V6" s="75">
        <f>U6/T6</f>
        <v>1.9052973136130396</v>
      </c>
      <c r="W6" s="74">
        <f>SUM(W9:W80)</f>
        <v>403769</v>
      </c>
      <c r="X6" s="44">
        <f>SUM(X9:X80)</f>
        <v>851439</v>
      </c>
      <c r="Y6" s="75">
        <f>X6/W6</f>
        <v>2.1087280103227339</v>
      </c>
      <c r="Z6" s="74">
        <f>SUM(Z9:Z80)</f>
        <v>479186</v>
      </c>
      <c r="AA6" s="44">
        <f>SUM(AA9:AA80)</f>
        <v>958574</v>
      </c>
      <c r="AB6" s="75">
        <f>AA6/Z6</f>
        <v>2.0004215482088377</v>
      </c>
      <c r="AC6" s="74">
        <f>SUM(AC9:AC80)</f>
        <v>587231</v>
      </c>
      <c r="AD6" s="44">
        <f>SUM(AD9:AD80)</f>
        <v>1691188</v>
      </c>
      <c r="AE6" s="75">
        <f>AD6/AC6</f>
        <v>2.8799365156131063</v>
      </c>
      <c r="AF6" s="74">
        <f>SUM(AF9:AF80)</f>
        <v>234054</v>
      </c>
      <c r="AG6" s="44">
        <f>SUM(AG9:AG80)</f>
        <v>467599</v>
      </c>
      <c r="AH6" s="75">
        <f>AG6/AF6</f>
        <v>1.9978252881813598</v>
      </c>
      <c r="AI6" s="74">
        <f>SUM(AI9:AI80)</f>
        <v>75198</v>
      </c>
      <c r="AJ6" s="44">
        <f>SUM(AJ9:AJ80)</f>
        <v>123026</v>
      </c>
      <c r="AK6" s="75">
        <f>AJ6/AI6</f>
        <v>1.6360275539243065</v>
      </c>
      <c r="AL6" s="74">
        <f>SUM(AL9:AL80)</f>
        <v>117150</v>
      </c>
      <c r="AM6" s="44">
        <f>SUM(AM9:AM80)</f>
        <v>226091</v>
      </c>
      <c r="AN6" s="75">
        <f>AM6/AL6</f>
        <v>1.9299274434485703</v>
      </c>
      <c r="AO6" s="74">
        <f>SUM(B6,E6,H6,K6,N6,Q6,T6,W6,Z6,AC6,AF6,AI6,AL6)</f>
        <v>5443676</v>
      </c>
      <c r="AP6" s="44">
        <f>SUM(C6,F6,I6,L6,O6,R6,U6,X6,AA6,AD6,AG6,AJ6,AM6)</f>
        <v>11940114</v>
      </c>
      <c r="AQ6" s="75">
        <f>AP6/AO6</f>
        <v>2.1933917448430069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481308</v>
      </c>
      <c r="C9" s="138">
        <v>1339859</v>
      </c>
      <c r="D9" s="207">
        <v>2.78378709682781</v>
      </c>
      <c r="E9" s="205">
        <v>164668</v>
      </c>
      <c r="F9" s="206">
        <v>337928</v>
      </c>
      <c r="G9" s="207">
        <v>2.0521777151601999</v>
      </c>
      <c r="H9" s="208">
        <v>338041</v>
      </c>
      <c r="I9" s="209">
        <v>537538</v>
      </c>
      <c r="J9" s="207">
        <v>1.59015622365334</v>
      </c>
      <c r="K9" s="208">
        <v>256143</v>
      </c>
      <c r="L9" s="210">
        <v>487565</v>
      </c>
      <c r="M9" s="207">
        <v>1.9034875050264899</v>
      </c>
      <c r="N9" s="211">
        <v>100787</v>
      </c>
      <c r="O9" s="210">
        <v>174027</v>
      </c>
      <c r="P9" s="207">
        <v>1.7266810203696901</v>
      </c>
      <c r="Q9" s="211">
        <v>362421</v>
      </c>
      <c r="R9" s="210">
        <v>726042</v>
      </c>
      <c r="S9" s="207">
        <v>2.00331106641171</v>
      </c>
      <c r="T9" s="211">
        <v>66755</v>
      </c>
      <c r="U9" s="210">
        <v>113321</v>
      </c>
      <c r="V9" s="207">
        <v>1.6975657254138301</v>
      </c>
      <c r="W9" s="211">
        <v>210622</v>
      </c>
      <c r="X9" s="210">
        <v>403931</v>
      </c>
      <c r="Y9" s="207">
        <v>1.9178006096229301</v>
      </c>
      <c r="Z9" s="211">
        <v>98823</v>
      </c>
      <c r="AA9" s="210">
        <v>178755</v>
      </c>
      <c r="AB9" s="207">
        <v>1.8088400473574</v>
      </c>
      <c r="AC9" s="211">
        <v>373809</v>
      </c>
      <c r="AD9" s="210">
        <v>928490</v>
      </c>
      <c r="AE9" s="207">
        <v>2.4838620792971802</v>
      </c>
      <c r="AF9" s="211">
        <v>144631</v>
      </c>
      <c r="AG9" s="210">
        <v>293119</v>
      </c>
      <c r="AH9" s="207">
        <v>2.0266678651188199</v>
      </c>
      <c r="AI9" s="211">
        <v>50481</v>
      </c>
      <c r="AJ9" s="210">
        <v>78578</v>
      </c>
      <c r="AK9" s="207">
        <v>1.5565856460846701</v>
      </c>
      <c r="AL9" s="211">
        <v>65884</v>
      </c>
      <c r="AM9" s="210">
        <v>126385</v>
      </c>
      <c r="AN9" s="207">
        <v>1.91829579260519</v>
      </c>
      <c r="AO9" s="74">
        <f t="shared" ref="AO9:AP70" si="0">SUM(B9,E9,H9,K9,N9,Q9,T9,W9,Z9,AC9,AF9,AI9,AL9)</f>
        <v>2714373</v>
      </c>
      <c r="AP9" s="44">
        <f t="shared" si="0"/>
        <v>5725538</v>
      </c>
      <c r="AQ9" s="38">
        <f>AP9/AO9</f>
        <v>2.1093409048793221</v>
      </c>
    </row>
    <row r="10" spans="1:43" s="97" customFormat="1" x14ac:dyDescent="0.2">
      <c r="A10" s="238" t="s">
        <v>17</v>
      </c>
      <c r="B10" s="29">
        <v>94028</v>
      </c>
      <c r="C10" s="138">
        <v>383128</v>
      </c>
      <c r="D10" s="207">
        <v>4.0746160718083999</v>
      </c>
      <c r="E10" s="205">
        <v>34859</v>
      </c>
      <c r="F10" s="206">
        <v>75945</v>
      </c>
      <c r="G10" s="207">
        <v>2.17863392524169</v>
      </c>
      <c r="H10" s="208">
        <v>124439</v>
      </c>
      <c r="I10" s="209">
        <v>214418</v>
      </c>
      <c r="J10" s="207">
        <v>1.7230771703404899</v>
      </c>
      <c r="K10" s="208">
        <v>45375</v>
      </c>
      <c r="L10" s="210">
        <v>97099</v>
      </c>
      <c r="M10" s="207">
        <v>2.1399228650137698</v>
      </c>
      <c r="N10" s="211">
        <v>43822</v>
      </c>
      <c r="O10" s="210">
        <v>76034</v>
      </c>
      <c r="P10" s="207">
        <v>1.7350645794349899</v>
      </c>
      <c r="Q10" s="211">
        <v>48855</v>
      </c>
      <c r="R10" s="210">
        <v>125463</v>
      </c>
      <c r="S10" s="207">
        <v>2.5680687749462701</v>
      </c>
      <c r="T10" s="211">
        <v>10204</v>
      </c>
      <c r="U10" s="210">
        <v>19768</v>
      </c>
      <c r="V10" s="207">
        <v>1.93727949823599</v>
      </c>
      <c r="W10" s="211">
        <v>17225</v>
      </c>
      <c r="X10" s="210">
        <v>35371</v>
      </c>
      <c r="Y10" s="207">
        <v>2.0534687953555899</v>
      </c>
      <c r="Z10" s="211">
        <v>21262</v>
      </c>
      <c r="AA10" s="210">
        <v>44355</v>
      </c>
      <c r="AB10" s="207">
        <v>2.08611607562788</v>
      </c>
      <c r="AC10" s="211">
        <v>31994</v>
      </c>
      <c r="AD10" s="210">
        <v>139773</v>
      </c>
      <c r="AE10" s="207">
        <v>4.3687253860098796</v>
      </c>
      <c r="AF10" s="211">
        <v>16878</v>
      </c>
      <c r="AG10" s="210">
        <v>41472</v>
      </c>
      <c r="AH10" s="207">
        <v>2.4571631709918198</v>
      </c>
      <c r="AI10" s="211">
        <v>4914</v>
      </c>
      <c r="AJ10" s="210">
        <v>8952</v>
      </c>
      <c r="AK10" s="207">
        <v>1.8217338217338199</v>
      </c>
      <c r="AL10" s="211">
        <v>18070</v>
      </c>
      <c r="AM10" s="210">
        <v>35043</v>
      </c>
      <c r="AN10" s="207">
        <v>1.93929164360819</v>
      </c>
      <c r="AO10" s="74">
        <f t="shared" si="0"/>
        <v>511925</v>
      </c>
      <c r="AP10" s="44">
        <f t="shared" si="0"/>
        <v>1296821</v>
      </c>
      <c r="AQ10" s="38">
        <f t="shared" ref="AQ10:AQ73" si="1">AP10/AO10</f>
        <v>2.5332245934463056</v>
      </c>
    </row>
    <row r="11" spans="1:43" s="97" customFormat="1" x14ac:dyDescent="0.2">
      <c r="A11" s="238" t="s">
        <v>18</v>
      </c>
      <c r="B11" s="29">
        <v>18302</v>
      </c>
      <c r="C11" s="138">
        <v>85234</v>
      </c>
      <c r="D11" s="207">
        <v>4.6570866571959302</v>
      </c>
      <c r="E11" s="205">
        <v>2578</v>
      </c>
      <c r="F11" s="206">
        <v>5465</v>
      </c>
      <c r="G11" s="207">
        <v>2.1198603568657899</v>
      </c>
      <c r="H11" s="208">
        <v>52267</v>
      </c>
      <c r="I11" s="209">
        <v>91714</v>
      </c>
      <c r="J11" s="207">
        <v>1.75472095203474</v>
      </c>
      <c r="K11" s="208">
        <v>12372</v>
      </c>
      <c r="L11" s="210">
        <v>28216</v>
      </c>
      <c r="M11" s="207">
        <v>2.2806336889751102</v>
      </c>
      <c r="N11" s="211">
        <v>14171</v>
      </c>
      <c r="O11" s="210">
        <v>27085</v>
      </c>
      <c r="P11" s="207">
        <v>1.9112977206971999</v>
      </c>
      <c r="Q11" s="211">
        <v>23754</v>
      </c>
      <c r="R11" s="210">
        <v>82031</v>
      </c>
      <c r="S11" s="207">
        <v>3.4533552243832601</v>
      </c>
      <c r="T11" s="211">
        <v>1555</v>
      </c>
      <c r="U11" s="210">
        <v>3578</v>
      </c>
      <c r="V11" s="207">
        <v>2.3009646302250801</v>
      </c>
      <c r="W11" s="211">
        <v>15916</v>
      </c>
      <c r="X11" s="210">
        <v>35645</v>
      </c>
      <c r="Y11" s="207">
        <v>2.2395702437798399</v>
      </c>
      <c r="Z11" s="211">
        <v>46782</v>
      </c>
      <c r="AA11" s="210">
        <v>83731</v>
      </c>
      <c r="AB11" s="207">
        <v>1.78981232097815</v>
      </c>
      <c r="AC11" s="211">
        <v>28194</v>
      </c>
      <c r="AD11" s="210">
        <v>121015</v>
      </c>
      <c r="AE11" s="207">
        <v>4.2922252961623002</v>
      </c>
      <c r="AF11" s="211">
        <v>2966</v>
      </c>
      <c r="AG11" s="210">
        <v>5932</v>
      </c>
      <c r="AH11" s="207">
        <v>2</v>
      </c>
      <c r="AI11" s="211">
        <v>913</v>
      </c>
      <c r="AJ11" s="210">
        <v>1698</v>
      </c>
      <c r="AK11" s="207">
        <v>1.85980284775465</v>
      </c>
      <c r="AL11" s="211">
        <v>2370</v>
      </c>
      <c r="AM11" s="210">
        <v>4366</v>
      </c>
      <c r="AN11" s="207">
        <v>1.842194092827</v>
      </c>
      <c r="AO11" s="74">
        <f t="shared" si="0"/>
        <v>222140</v>
      </c>
      <c r="AP11" s="44">
        <f t="shared" si="0"/>
        <v>575710</v>
      </c>
      <c r="AQ11" s="38">
        <f t="shared" si="1"/>
        <v>2.5916539119474207</v>
      </c>
    </row>
    <row r="12" spans="1:43" s="97" customFormat="1" x14ac:dyDescent="0.2">
      <c r="A12" s="238" t="s">
        <v>74</v>
      </c>
      <c r="B12" s="29">
        <v>11223</v>
      </c>
      <c r="C12" s="138">
        <v>41278</v>
      </c>
      <c r="D12" s="207">
        <v>3.6779827140693202</v>
      </c>
      <c r="E12" s="205">
        <v>2707</v>
      </c>
      <c r="F12" s="206">
        <v>8111</v>
      </c>
      <c r="G12" s="207">
        <v>2.9963058736608801</v>
      </c>
      <c r="H12" s="208">
        <v>80029</v>
      </c>
      <c r="I12" s="209">
        <v>154190</v>
      </c>
      <c r="J12" s="207">
        <v>1.92667657973984</v>
      </c>
      <c r="K12" s="208">
        <v>25234</v>
      </c>
      <c r="L12" s="210">
        <v>52192</v>
      </c>
      <c r="M12" s="207">
        <v>2.0683205199334198</v>
      </c>
      <c r="N12" s="211">
        <v>13052</v>
      </c>
      <c r="O12" s="210">
        <v>35252</v>
      </c>
      <c r="P12" s="207">
        <v>2.7008887526815801</v>
      </c>
      <c r="Q12" s="211">
        <v>19933</v>
      </c>
      <c r="R12" s="210">
        <v>49051</v>
      </c>
      <c r="S12" s="207">
        <v>2.46079365875684</v>
      </c>
      <c r="T12" s="211">
        <v>2063</v>
      </c>
      <c r="U12" s="210">
        <v>6326</v>
      </c>
      <c r="V12" s="207">
        <v>3.0664081434803698</v>
      </c>
      <c r="W12" s="211">
        <v>11178</v>
      </c>
      <c r="X12" s="210">
        <v>30216</v>
      </c>
      <c r="Y12" s="207">
        <v>2.7031669350509899</v>
      </c>
      <c r="Z12" s="211">
        <v>36052</v>
      </c>
      <c r="AA12" s="210">
        <v>80306</v>
      </c>
      <c r="AB12" s="207">
        <v>2.2275047154110701</v>
      </c>
      <c r="AC12" s="211">
        <v>16284</v>
      </c>
      <c r="AD12" s="210">
        <v>55574</v>
      </c>
      <c r="AE12" s="207">
        <v>3.4127978383689501</v>
      </c>
      <c r="AF12" s="211">
        <v>4729</v>
      </c>
      <c r="AG12" s="210">
        <v>10938</v>
      </c>
      <c r="AH12" s="207">
        <v>2.3129625713681499</v>
      </c>
      <c r="AI12" s="211">
        <v>902</v>
      </c>
      <c r="AJ12" s="210">
        <v>2011</v>
      </c>
      <c r="AK12" s="207">
        <v>2.2294900221729499</v>
      </c>
      <c r="AL12" s="211">
        <v>1216</v>
      </c>
      <c r="AM12" s="210">
        <v>2999</v>
      </c>
      <c r="AN12" s="207">
        <v>2.4662828947368398</v>
      </c>
      <c r="AO12" s="74">
        <f t="shared" si="0"/>
        <v>224602</v>
      </c>
      <c r="AP12" s="44">
        <f t="shared" si="0"/>
        <v>528444</v>
      </c>
      <c r="AQ12" s="38">
        <f t="shared" si="1"/>
        <v>2.352801845041451</v>
      </c>
    </row>
    <row r="13" spans="1:43" s="97" customFormat="1" x14ac:dyDescent="0.2">
      <c r="A13" s="238" t="s">
        <v>20</v>
      </c>
      <c r="B13" s="29">
        <v>6306</v>
      </c>
      <c r="C13" s="138">
        <v>26056</v>
      </c>
      <c r="D13" s="207">
        <v>4.1319378369806499</v>
      </c>
      <c r="E13" s="205">
        <v>3047</v>
      </c>
      <c r="F13" s="206">
        <v>5109</v>
      </c>
      <c r="G13" s="207">
        <v>1.6767312110272401</v>
      </c>
      <c r="H13" s="208">
        <v>28054</v>
      </c>
      <c r="I13" s="209">
        <v>44042</v>
      </c>
      <c r="J13" s="207">
        <v>1.5699009053967301</v>
      </c>
      <c r="K13" s="208">
        <v>7699</v>
      </c>
      <c r="L13" s="210">
        <v>13614</v>
      </c>
      <c r="M13" s="207">
        <v>1.7682815950123401</v>
      </c>
      <c r="N13" s="211">
        <v>12413</v>
      </c>
      <c r="O13" s="210">
        <v>20113</v>
      </c>
      <c r="P13" s="207">
        <v>1.6203174091678101</v>
      </c>
      <c r="Q13" s="211">
        <v>14803</v>
      </c>
      <c r="R13" s="210">
        <v>33946</v>
      </c>
      <c r="S13" s="207">
        <v>2.2931838140917402</v>
      </c>
      <c r="T13" s="211">
        <v>8498</v>
      </c>
      <c r="U13" s="210">
        <v>14545</v>
      </c>
      <c r="V13" s="207">
        <v>1.7115791951047299</v>
      </c>
      <c r="W13" s="211">
        <v>50004</v>
      </c>
      <c r="X13" s="210">
        <v>100493</v>
      </c>
      <c r="Y13" s="207">
        <v>2.0096992240620799</v>
      </c>
      <c r="Z13" s="211">
        <v>54940</v>
      </c>
      <c r="AA13" s="210">
        <v>88746</v>
      </c>
      <c r="AB13" s="207">
        <v>1.61532580997452</v>
      </c>
      <c r="AC13" s="211">
        <v>28089</v>
      </c>
      <c r="AD13" s="210">
        <v>73447</v>
      </c>
      <c r="AE13" s="207">
        <v>2.61479582754815</v>
      </c>
      <c r="AF13" s="211">
        <v>4649</v>
      </c>
      <c r="AG13" s="210">
        <v>8459</v>
      </c>
      <c r="AH13" s="207">
        <v>1.8195310819531101</v>
      </c>
      <c r="AI13" s="211">
        <v>6660</v>
      </c>
      <c r="AJ13" s="210">
        <v>10662</v>
      </c>
      <c r="AK13" s="207">
        <v>1.6009009009009001</v>
      </c>
      <c r="AL13" s="211">
        <v>2755</v>
      </c>
      <c r="AM13" s="210">
        <v>4761</v>
      </c>
      <c r="AN13" s="207">
        <v>1.72813067150635</v>
      </c>
      <c r="AO13" s="74">
        <f t="shared" si="0"/>
        <v>227917</v>
      </c>
      <c r="AP13" s="44">
        <f t="shared" si="0"/>
        <v>443993</v>
      </c>
      <c r="AQ13" s="38">
        <f t="shared" si="1"/>
        <v>1.9480468767138914</v>
      </c>
    </row>
    <row r="14" spans="1:43" s="97" customFormat="1" x14ac:dyDescent="0.2">
      <c r="A14" s="238" t="s">
        <v>37</v>
      </c>
      <c r="B14" s="29">
        <v>3378</v>
      </c>
      <c r="C14" s="138">
        <v>8188</v>
      </c>
      <c r="D14" s="207">
        <v>2.4239194789816501</v>
      </c>
      <c r="E14" s="205">
        <v>914</v>
      </c>
      <c r="F14" s="206">
        <v>2556</v>
      </c>
      <c r="G14" s="207">
        <v>2.7964989059080998</v>
      </c>
      <c r="H14" s="208">
        <v>34591</v>
      </c>
      <c r="I14" s="209">
        <v>53278</v>
      </c>
      <c r="J14" s="207">
        <v>1.5402272267352799</v>
      </c>
      <c r="K14" s="208">
        <v>77065</v>
      </c>
      <c r="L14" s="210">
        <v>88775</v>
      </c>
      <c r="M14" s="207">
        <v>1.1519496528904201</v>
      </c>
      <c r="N14" s="211">
        <v>2177</v>
      </c>
      <c r="O14" s="210">
        <v>5144</v>
      </c>
      <c r="P14" s="207">
        <v>2.3628847037207201</v>
      </c>
      <c r="Q14" s="211">
        <v>64358</v>
      </c>
      <c r="R14" s="210">
        <v>81837</v>
      </c>
      <c r="S14" s="207">
        <v>1.2715901675005401</v>
      </c>
      <c r="T14" s="211">
        <v>1211</v>
      </c>
      <c r="U14" s="210">
        <v>2505</v>
      </c>
      <c r="V14" s="207">
        <v>2.0685383980181702</v>
      </c>
      <c r="W14" s="211">
        <v>10409</v>
      </c>
      <c r="X14" s="210">
        <v>16424</v>
      </c>
      <c r="Y14" s="207">
        <v>1.57786530886733</v>
      </c>
      <c r="Z14" s="211">
        <v>13476</v>
      </c>
      <c r="AA14" s="210">
        <v>26385</v>
      </c>
      <c r="AB14" s="207">
        <v>1.95792520035619</v>
      </c>
      <c r="AC14" s="211">
        <v>6796</v>
      </c>
      <c r="AD14" s="210">
        <v>11460</v>
      </c>
      <c r="AE14" s="207">
        <v>1.68628605061801</v>
      </c>
      <c r="AF14" s="211">
        <v>2637</v>
      </c>
      <c r="AG14" s="210">
        <v>3847</v>
      </c>
      <c r="AH14" s="207">
        <v>1.4588547591960599</v>
      </c>
      <c r="AI14" s="211">
        <v>1311</v>
      </c>
      <c r="AJ14" s="210">
        <v>1663</v>
      </c>
      <c r="AK14" s="207">
        <v>1.26849733028223</v>
      </c>
      <c r="AL14" s="211">
        <v>7430</v>
      </c>
      <c r="AM14" s="210">
        <v>8847</v>
      </c>
      <c r="AN14" s="207">
        <v>1.1907133243607</v>
      </c>
      <c r="AO14" s="74">
        <f t="shared" si="0"/>
        <v>225753</v>
      </c>
      <c r="AP14" s="44">
        <f t="shared" si="0"/>
        <v>310909</v>
      </c>
      <c r="AQ14" s="38">
        <f t="shared" si="1"/>
        <v>1.3772087192639744</v>
      </c>
    </row>
    <row r="15" spans="1:43" s="97" customFormat="1" x14ac:dyDescent="0.2">
      <c r="A15" s="238" t="s">
        <v>19</v>
      </c>
      <c r="B15" s="29">
        <v>16489</v>
      </c>
      <c r="C15" s="138">
        <v>38787</v>
      </c>
      <c r="D15" s="207">
        <v>2.3522954697070801</v>
      </c>
      <c r="E15" s="205">
        <v>4273</v>
      </c>
      <c r="F15" s="206">
        <v>9573</v>
      </c>
      <c r="G15" s="207">
        <v>2.2403463608705798</v>
      </c>
      <c r="H15" s="208">
        <v>26104</v>
      </c>
      <c r="I15" s="209">
        <v>47571</v>
      </c>
      <c r="J15" s="207">
        <v>1.82236438859945</v>
      </c>
      <c r="K15" s="208">
        <v>10176</v>
      </c>
      <c r="L15" s="210">
        <v>17075</v>
      </c>
      <c r="M15" s="207">
        <v>1.6779677672955999</v>
      </c>
      <c r="N15" s="211">
        <v>8692</v>
      </c>
      <c r="O15" s="210">
        <v>17934</v>
      </c>
      <c r="P15" s="207">
        <v>2.0632765761619898</v>
      </c>
      <c r="Q15" s="211">
        <v>8354</v>
      </c>
      <c r="R15" s="210">
        <v>17614</v>
      </c>
      <c r="S15" s="207">
        <v>2.1084510414172901</v>
      </c>
      <c r="T15" s="211">
        <v>3540</v>
      </c>
      <c r="U15" s="210">
        <v>7343</v>
      </c>
      <c r="V15" s="207">
        <v>2.0742937853107302</v>
      </c>
      <c r="W15" s="211">
        <v>12684</v>
      </c>
      <c r="X15" s="210">
        <v>26343</v>
      </c>
      <c r="Y15" s="207">
        <v>2.0768684957426702</v>
      </c>
      <c r="Z15" s="211">
        <v>20098</v>
      </c>
      <c r="AA15" s="210">
        <v>38563</v>
      </c>
      <c r="AB15" s="207">
        <v>1.9187481341427</v>
      </c>
      <c r="AC15" s="211">
        <v>8016</v>
      </c>
      <c r="AD15" s="210">
        <v>18898</v>
      </c>
      <c r="AE15" s="207">
        <v>2.3575349301397202</v>
      </c>
      <c r="AF15" s="211">
        <v>25858</v>
      </c>
      <c r="AG15" s="210">
        <v>42698</v>
      </c>
      <c r="AH15" s="207">
        <v>1.6512491298631</v>
      </c>
      <c r="AI15" s="211">
        <v>2044</v>
      </c>
      <c r="AJ15" s="210">
        <v>4035</v>
      </c>
      <c r="AK15" s="207">
        <v>1.9740704500978501</v>
      </c>
      <c r="AL15" s="211">
        <v>2898</v>
      </c>
      <c r="AM15" s="210">
        <v>5973</v>
      </c>
      <c r="AN15" s="207">
        <v>2.0610766045548701</v>
      </c>
      <c r="AO15" s="74">
        <f t="shared" si="0"/>
        <v>149226</v>
      </c>
      <c r="AP15" s="44">
        <f t="shared" si="0"/>
        <v>292407</v>
      </c>
      <c r="AQ15" s="38">
        <f t="shared" si="1"/>
        <v>1.959490973422862</v>
      </c>
    </row>
    <row r="16" spans="1:43" s="97" customFormat="1" x14ac:dyDescent="0.2">
      <c r="A16" s="238" t="s">
        <v>22</v>
      </c>
      <c r="B16" s="29">
        <v>5521</v>
      </c>
      <c r="C16" s="138">
        <v>26096</v>
      </c>
      <c r="D16" s="207">
        <v>4.7266799492845504</v>
      </c>
      <c r="E16" s="205">
        <v>982</v>
      </c>
      <c r="F16" s="206">
        <v>2036</v>
      </c>
      <c r="G16" s="207">
        <v>2.0733197556008101</v>
      </c>
      <c r="H16" s="208">
        <v>6977</v>
      </c>
      <c r="I16" s="209">
        <v>11714</v>
      </c>
      <c r="J16" s="207">
        <v>1.6789451053461399</v>
      </c>
      <c r="K16" s="208">
        <v>3186</v>
      </c>
      <c r="L16" s="210">
        <v>7548</v>
      </c>
      <c r="M16" s="207">
        <v>2.3691148775894502</v>
      </c>
      <c r="N16" s="211">
        <v>3922</v>
      </c>
      <c r="O16" s="210">
        <v>6136</v>
      </c>
      <c r="P16" s="207">
        <v>1.5645079041305501</v>
      </c>
      <c r="Q16" s="211">
        <v>9443</v>
      </c>
      <c r="R16" s="210">
        <v>49875</v>
      </c>
      <c r="S16" s="207">
        <v>5.28169014084507</v>
      </c>
      <c r="T16" s="211">
        <v>946</v>
      </c>
      <c r="U16" s="210">
        <v>1806</v>
      </c>
      <c r="V16" s="207">
        <v>1.9090909090909101</v>
      </c>
      <c r="W16" s="211">
        <v>10135</v>
      </c>
      <c r="X16" s="210">
        <v>43210</v>
      </c>
      <c r="Y16" s="207">
        <v>4.26344351258017</v>
      </c>
      <c r="Z16" s="211">
        <v>8908</v>
      </c>
      <c r="AA16" s="210">
        <v>15253</v>
      </c>
      <c r="AB16" s="207">
        <v>1.7122810956443599</v>
      </c>
      <c r="AC16" s="211">
        <v>12137</v>
      </c>
      <c r="AD16" s="210">
        <v>75568</v>
      </c>
      <c r="AE16" s="207">
        <v>6.2262503089725598</v>
      </c>
      <c r="AF16" s="211">
        <v>1736</v>
      </c>
      <c r="AG16" s="210">
        <v>3052</v>
      </c>
      <c r="AH16" s="207">
        <v>1.75806451612903</v>
      </c>
      <c r="AI16" s="211">
        <v>966</v>
      </c>
      <c r="AJ16" s="210">
        <v>1714</v>
      </c>
      <c r="AK16" s="207">
        <v>1.77432712215321</v>
      </c>
      <c r="AL16" s="211">
        <v>992</v>
      </c>
      <c r="AM16" s="210">
        <v>1526</v>
      </c>
      <c r="AN16" s="207">
        <v>1.5383064516128999</v>
      </c>
      <c r="AO16" s="74">
        <f t="shared" si="0"/>
        <v>65851</v>
      </c>
      <c r="AP16" s="44">
        <f t="shared" si="0"/>
        <v>245534</v>
      </c>
      <c r="AQ16" s="38">
        <f t="shared" si="1"/>
        <v>3.7286297854246708</v>
      </c>
    </row>
    <row r="17" spans="1:43" s="97" customFormat="1" x14ac:dyDescent="0.2">
      <c r="A17" s="238" t="s">
        <v>21</v>
      </c>
      <c r="B17" s="29">
        <v>10315</v>
      </c>
      <c r="C17" s="138">
        <v>43693</v>
      </c>
      <c r="D17" s="207">
        <v>4.2358700920988896</v>
      </c>
      <c r="E17" s="205">
        <v>2096</v>
      </c>
      <c r="F17" s="206">
        <v>4725</v>
      </c>
      <c r="G17" s="207">
        <v>2.2542938931297698</v>
      </c>
      <c r="H17" s="208">
        <v>14425</v>
      </c>
      <c r="I17" s="209">
        <v>24265</v>
      </c>
      <c r="J17" s="207">
        <v>1.6821490467937601</v>
      </c>
      <c r="K17" s="208">
        <v>6284</v>
      </c>
      <c r="L17" s="210">
        <v>14725</v>
      </c>
      <c r="M17" s="207">
        <v>2.3432527052832599</v>
      </c>
      <c r="N17" s="211">
        <v>6280</v>
      </c>
      <c r="O17" s="210">
        <v>9839</v>
      </c>
      <c r="P17" s="207">
        <v>1.56671974522293</v>
      </c>
      <c r="Q17" s="211">
        <v>10016</v>
      </c>
      <c r="R17" s="210">
        <v>35880</v>
      </c>
      <c r="S17" s="207">
        <v>3.58226837060703</v>
      </c>
      <c r="T17" s="211">
        <v>968</v>
      </c>
      <c r="U17" s="210">
        <v>1984</v>
      </c>
      <c r="V17" s="207">
        <v>2.0495867768595</v>
      </c>
      <c r="W17" s="211">
        <v>4547</v>
      </c>
      <c r="X17" s="210">
        <v>10210</v>
      </c>
      <c r="Y17" s="207">
        <v>2.2454365515724701</v>
      </c>
      <c r="Z17" s="211">
        <v>7317</v>
      </c>
      <c r="AA17" s="210">
        <v>13172</v>
      </c>
      <c r="AB17" s="207">
        <v>1.8001913352466901</v>
      </c>
      <c r="AC17" s="211">
        <v>10167</v>
      </c>
      <c r="AD17" s="210">
        <v>41640</v>
      </c>
      <c r="AE17" s="207">
        <v>4.0956034228386002</v>
      </c>
      <c r="AF17" s="211">
        <v>2339</v>
      </c>
      <c r="AG17" s="210">
        <v>4387</v>
      </c>
      <c r="AH17" s="207">
        <v>1.875587858059</v>
      </c>
      <c r="AI17" s="211">
        <v>768</v>
      </c>
      <c r="AJ17" s="210">
        <v>1348</v>
      </c>
      <c r="AK17" s="207">
        <v>1.7552083333333299</v>
      </c>
      <c r="AL17" s="211">
        <v>2234</v>
      </c>
      <c r="AM17" s="210">
        <v>3529</v>
      </c>
      <c r="AN17" s="207">
        <v>1.5796777081468201</v>
      </c>
      <c r="AO17" s="74">
        <f t="shared" si="0"/>
        <v>77756</v>
      </c>
      <c r="AP17" s="44">
        <f t="shared" si="0"/>
        <v>209397</v>
      </c>
      <c r="AQ17" s="38">
        <f t="shared" si="1"/>
        <v>2.6930011831884357</v>
      </c>
    </row>
    <row r="18" spans="1:43" s="97" customFormat="1" x14ac:dyDescent="0.2">
      <c r="A18" s="238" t="s">
        <v>75</v>
      </c>
      <c r="B18" s="29">
        <v>4857</v>
      </c>
      <c r="C18" s="138">
        <v>27896</v>
      </c>
      <c r="D18" s="207">
        <v>5.7434630430306797</v>
      </c>
      <c r="E18" s="205">
        <v>1258</v>
      </c>
      <c r="F18" s="206">
        <v>5863</v>
      </c>
      <c r="G18" s="207">
        <v>4.6605723370429297</v>
      </c>
      <c r="H18" s="208">
        <v>12608</v>
      </c>
      <c r="I18" s="209">
        <v>25240</v>
      </c>
      <c r="J18" s="207">
        <v>2.0019035532994902</v>
      </c>
      <c r="K18" s="208">
        <v>2764</v>
      </c>
      <c r="L18" s="210">
        <v>6096</v>
      </c>
      <c r="M18" s="207">
        <v>2.205499276411</v>
      </c>
      <c r="N18" s="211">
        <v>1158</v>
      </c>
      <c r="O18" s="210">
        <v>2866</v>
      </c>
      <c r="P18" s="207">
        <v>2.4749568221070799</v>
      </c>
      <c r="Q18" s="211">
        <v>2480</v>
      </c>
      <c r="R18" s="210">
        <v>7327</v>
      </c>
      <c r="S18" s="207">
        <v>2.9544354838709701</v>
      </c>
      <c r="T18" s="211">
        <v>321</v>
      </c>
      <c r="U18" s="210">
        <v>788</v>
      </c>
      <c r="V18" s="207">
        <v>2.45482866043614</v>
      </c>
      <c r="W18" s="211">
        <v>4375</v>
      </c>
      <c r="X18" s="210">
        <v>12077</v>
      </c>
      <c r="Y18" s="207">
        <v>2.7604571428571401</v>
      </c>
      <c r="Z18" s="211">
        <v>11113</v>
      </c>
      <c r="AA18" s="210">
        <v>22587</v>
      </c>
      <c r="AB18" s="207">
        <v>2.0324844776387998</v>
      </c>
      <c r="AC18" s="211">
        <v>4307</v>
      </c>
      <c r="AD18" s="210">
        <v>24403</v>
      </c>
      <c r="AE18" s="207">
        <v>5.6658927327606197</v>
      </c>
      <c r="AF18" s="211">
        <v>1954</v>
      </c>
      <c r="AG18" s="210">
        <v>4443</v>
      </c>
      <c r="AH18" s="207">
        <v>2.2737973387922201</v>
      </c>
      <c r="AI18" s="211">
        <v>325</v>
      </c>
      <c r="AJ18" s="210">
        <v>541</v>
      </c>
      <c r="AK18" s="207">
        <v>1.6646153846153799</v>
      </c>
      <c r="AL18" s="211">
        <v>394</v>
      </c>
      <c r="AM18" s="210">
        <v>1063</v>
      </c>
      <c r="AN18" s="207">
        <v>2.6979695431472099</v>
      </c>
      <c r="AO18" s="74">
        <f t="shared" si="0"/>
        <v>47914</v>
      </c>
      <c r="AP18" s="44">
        <f t="shared" si="0"/>
        <v>141190</v>
      </c>
      <c r="AQ18" s="38">
        <f t="shared" si="1"/>
        <v>2.9467379054138667</v>
      </c>
    </row>
    <row r="19" spans="1:43" s="97" customFormat="1" x14ac:dyDescent="0.2">
      <c r="A19" s="238" t="s">
        <v>41</v>
      </c>
      <c r="B19" s="29">
        <v>2302</v>
      </c>
      <c r="C19" s="138">
        <v>7765</v>
      </c>
      <c r="D19" s="207">
        <v>3.3731537793223301</v>
      </c>
      <c r="E19" s="205">
        <v>296</v>
      </c>
      <c r="F19" s="206">
        <v>1456</v>
      </c>
      <c r="G19" s="207">
        <v>4.9189189189189202</v>
      </c>
      <c r="H19" s="208">
        <v>20510</v>
      </c>
      <c r="I19" s="209">
        <v>43731</v>
      </c>
      <c r="J19" s="207">
        <v>2.1321794246708898</v>
      </c>
      <c r="K19" s="208">
        <v>12988</v>
      </c>
      <c r="L19" s="210">
        <v>26502</v>
      </c>
      <c r="M19" s="207">
        <v>2.0404989220819201</v>
      </c>
      <c r="N19" s="211">
        <v>1622</v>
      </c>
      <c r="O19" s="210">
        <v>6024</v>
      </c>
      <c r="P19" s="207">
        <v>3.7139334155363799</v>
      </c>
      <c r="Q19" s="211">
        <v>8083</v>
      </c>
      <c r="R19" s="210">
        <v>18424</v>
      </c>
      <c r="S19" s="207">
        <v>2.2793517258443599</v>
      </c>
      <c r="T19" s="211">
        <v>186</v>
      </c>
      <c r="U19" s="210">
        <v>799</v>
      </c>
      <c r="V19" s="207">
        <v>4.2956989247311803</v>
      </c>
      <c r="W19" s="211">
        <v>2601</v>
      </c>
      <c r="X19" s="210">
        <v>5861</v>
      </c>
      <c r="Y19" s="207">
        <v>2.2533640907343302</v>
      </c>
      <c r="Z19" s="211">
        <v>3802</v>
      </c>
      <c r="AA19" s="210">
        <v>10668</v>
      </c>
      <c r="AB19" s="207">
        <v>2.8058916359810602</v>
      </c>
      <c r="AC19" s="211">
        <v>1646</v>
      </c>
      <c r="AD19" s="210">
        <v>4306</v>
      </c>
      <c r="AE19" s="207">
        <v>2.6160388821385201</v>
      </c>
      <c r="AF19" s="211">
        <v>984</v>
      </c>
      <c r="AG19" s="210">
        <v>1636</v>
      </c>
      <c r="AH19" s="207">
        <v>1.6626016260162599</v>
      </c>
      <c r="AI19" s="211">
        <v>65</v>
      </c>
      <c r="AJ19" s="210">
        <v>221</v>
      </c>
      <c r="AK19" s="207">
        <v>3.4</v>
      </c>
      <c r="AL19" s="211">
        <v>1544</v>
      </c>
      <c r="AM19" s="210">
        <v>4247</v>
      </c>
      <c r="AN19" s="207">
        <v>2.7506476683937802</v>
      </c>
      <c r="AO19" s="74">
        <f t="shared" si="0"/>
        <v>56629</v>
      </c>
      <c r="AP19" s="44">
        <f t="shared" si="0"/>
        <v>131640</v>
      </c>
      <c r="AQ19" s="38">
        <f t="shared" si="1"/>
        <v>2.3246040014833391</v>
      </c>
    </row>
    <row r="20" spans="1:43" s="97" customFormat="1" x14ac:dyDescent="0.2">
      <c r="A20" s="238" t="s">
        <v>23</v>
      </c>
      <c r="B20" s="29">
        <v>1670</v>
      </c>
      <c r="C20" s="138">
        <v>5280</v>
      </c>
      <c r="D20" s="207">
        <v>3.16167664670659</v>
      </c>
      <c r="E20" s="205">
        <v>955</v>
      </c>
      <c r="F20" s="206">
        <v>2402</v>
      </c>
      <c r="G20" s="207">
        <v>2.5151832460732999</v>
      </c>
      <c r="H20" s="208">
        <v>18117</v>
      </c>
      <c r="I20" s="209">
        <v>32601</v>
      </c>
      <c r="J20" s="207">
        <v>1.79947011094552</v>
      </c>
      <c r="K20" s="208">
        <v>2828</v>
      </c>
      <c r="L20" s="210">
        <v>5092</v>
      </c>
      <c r="M20" s="207">
        <v>1.8005657708628</v>
      </c>
      <c r="N20" s="211">
        <v>5355</v>
      </c>
      <c r="O20" s="210">
        <v>10485</v>
      </c>
      <c r="P20" s="207">
        <v>1.95798319327731</v>
      </c>
      <c r="Q20" s="211">
        <v>4149</v>
      </c>
      <c r="R20" s="210">
        <v>9939</v>
      </c>
      <c r="S20" s="207">
        <v>2.39551699204628</v>
      </c>
      <c r="T20" s="211">
        <v>740</v>
      </c>
      <c r="U20" s="210">
        <v>1737</v>
      </c>
      <c r="V20" s="207">
        <v>2.3472972972972999</v>
      </c>
      <c r="W20" s="211">
        <v>4602</v>
      </c>
      <c r="X20" s="210">
        <v>10033</v>
      </c>
      <c r="Y20" s="207">
        <v>2.18013906996958</v>
      </c>
      <c r="Z20" s="211">
        <v>15668</v>
      </c>
      <c r="AA20" s="210">
        <v>30581</v>
      </c>
      <c r="AB20" s="207">
        <v>1.95181261169262</v>
      </c>
      <c r="AC20" s="211">
        <v>2818</v>
      </c>
      <c r="AD20" s="210">
        <v>10352</v>
      </c>
      <c r="AE20" s="207">
        <v>3.6735273243435098</v>
      </c>
      <c r="AF20" s="211">
        <v>1464</v>
      </c>
      <c r="AG20" s="210">
        <v>2762</v>
      </c>
      <c r="AH20" s="207">
        <v>1.8866120218579201</v>
      </c>
      <c r="AI20" s="211">
        <v>1000</v>
      </c>
      <c r="AJ20" s="210">
        <v>1627</v>
      </c>
      <c r="AK20" s="207">
        <v>1.627</v>
      </c>
      <c r="AL20" s="211">
        <v>877</v>
      </c>
      <c r="AM20" s="210">
        <v>1592</v>
      </c>
      <c r="AN20" s="207">
        <v>1.81527936145952</v>
      </c>
      <c r="AO20" s="74">
        <f t="shared" si="0"/>
        <v>60243</v>
      </c>
      <c r="AP20" s="44">
        <f t="shared" si="0"/>
        <v>124483</v>
      </c>
      <c r="AQ20" s="38">
        <f t="shared" si="1"/>
        <v>2.0663479574390387</v>
      </c>
    </row>
    <row r="21" spans="1:43" s="97" customFormat="1" x14ac:dyDescent="0.2">
      <c r="A21" s="238" t="s">
        <v>24</v>
      </c>
      <c r="B21" s="29">
        <v>5233</v>
      </c>
      <c r="C21" s="138">
        <v>17722</v>
      </c>
      <c r="D21" s="207">
        <v>3.3865851328110099</v>
      </c>
      <c r="E21" s="205">
        <v>3875</v>
      </c>
      <c r="F21" s="206">
        <v>8297</v>
      </c>
      <c r="G21" s="207">
        <v>2.1411612903225801</v>
      </c>
      <c r="H21" s="208">
        <v>18366</v>
      </c>
      <c r="I21" s="209">
        <v>31062</v>
      </c>
      <c r="J21" s="207">
        <v>1.6912773603397599</v>
      </c>
      <c r="K21" s="208">
        <v>3389</v>
      </c>
      <c r="L21" s="210">
        <v>6718</v>
      </c>
      <c r="M21" s="207">
        <v>1.9822956624373</v>
      </c>
      <c r="N21" s="211">
        <v>3179</v>
      </c>
      <c r="O21" s="210">
        <v>5780</v>
      </c>
      <c r="P21" s="207">
        <v>1.8181818181818199</v>
      </c>
      <c r="Q21" s="211">
        <v>4080</v>
      </c>
      <c r="R21" s="210">
        <v>8920</v>
      </c>
      <c r="S21" s="207">
        <v>2.18627450980392</v>
      </c>
      <c r="T21" s="211">
        <v>1280</v>
      </c>
      <c r="U21" s="210">
        <v>3994</v>
      </c>
      <c r="V21" s="207">
        <v>3.1203124999999998</v>
      </c>
      <c r="W21" s="211">
        <v>1734</v>
      </c>
      <c r="X21" s="210">
        <v>3673</v>
      </c>
      <c r="Y21" s="207">
        <v>2.11822376009227</v>
      </c>
      <c r="Z21" s="211">
        <v>3265</v>
      </c>
      <c r="AA21" s="210">
        <v>6755</v>
      </c>
      <c r="AB21" s="207">
        <v>2.0689127105666199</v>
      </c>
      <c r="AC21" s="211">
        <v>1844</v>
      </c>
      <c r="AD21" s="210">
        <v>5632</v>
      </c>
      <c r="AE21" s="207">
        <v>3.0542299349240798</v>
      </c>
      <c r="AF21" s="211">
        <v>1347</v>
      </c>
      <c r="AG21" s="210">
        <v>2880</v>
      </c>
      <c r="AH21" s="207">
        <v>2.1380846325167</v>
      </c>
      <c r="AI21" s="211">
        <v>474</v>
      </c>
      <c r="AJ21" s="210">
        <v>928</v>
      </c>
      <c r="AK21" s="207">
        <v>1.9578059071730001</v>
      </c>
      <c r="AL21" s="211">
        <v>2318</v>
      </c>
      <c r="AM21" s="210">
        <v>4480</v>
      </c>
      <c r="AN21" s="207">
        <v>1.9327006039689401</v>
      </c>
      <c r="AO21" s="74">
        <f t="shared" si="0"/>
        <v>50384</v>
      </c>
      <c r="AP21" s="44">
        <f t="shared" si="0"/>
        <v>106841</v>
      </c>
      <c r="AQ21" s="38">
        <f t="shared" si="1"/>
        <v>2.1205342966020959</v>
      </c>
    </row>
    <row r="22" spans="1:43" s="97" customFormat="1" x14ac:dyDescent="0.2">
      <c r="A22" s="238" t="s">
        <v>38</v>
      </c>
      <c r="B22" s="29">
        <v>437</v>
      </c>
      <c r="C22" s="138">
        <v>1368</v>
      </c>
      <c r="D22" s="207">
        <v>3.1304347826086998</v>
      </c>
      <c r="E22" s="205">
        <v>367</v>
      </c>
      <c r="F22" s="206">
        <v>758</v>
      </c>
      <c r="G22" s="207">
        <v>2.0653950953678502</v>
      </c>
      <c r="H22" s="208">
        <v>7203</v>
      </c>
      <c r="I22" s="209">
        <v>10580</v>
      </c>
      <c r="J22" s="207">
        <v>1.4688324309315599</v>
      </c>
      <c r="K22" s="208">
        <v>8193</v>
      </c>
      <c r="L22" s="210">
        <v>11291</v>
      </c>
      <c r="M22" s="207">
        <v>1.3781276699621601</v>
      </c>
      <c r="N22" s="211">
        <v>1062</v>
      </c>
      <c r="O22" s="210">
        <v>1689</v>
      </c>
      <c r="P22" s="207">
        <v>1.5903954802259901</v>
      </c>
      <c r="Q22" s="211">
        <v>42721</v>
      </c>
      <c r="R22" s="210">
        <v>58806</v>
      </c>
      <c r="S22" s="207">
        <v>1.37651272208048</v>
      </c>
      <c r="T22" s="211">
        <v>102</v>
      </c>
      <c r="U22" s="210">
        <v>233</v>
      </c>
      <c r="V22" s="207">
        <v>2.2843137254902</v>
      </c>
      <c r="W22" s="211">
        <v>1405</v>
      </c>
      <c r="X22" s="210">
        <v>2542</v>
      </c>
      <c r="Y22" s="207">
        <v>1.8092526690391499</v>
      </c>
      <c r="Z22" s="211">
        <v>2048</v>
      </c>
      <c r="AA22" s="210">
        <v>5627</v>
      </c>
      <c r="AB22" s="207">
        <v>2.74755859375</v>
      </c>
      <c r="AC22" s="211">
        <v>4194</v>
      </c>
      <c r="AD22" s="210">
        <v>5796</v>
      </c>
      <c r="AE22" s="207">
        <v>1.3819742489270399</v>
      </c>
      <c r="AF22" s="211">
        <v>253</v>
      </c>
      <c r="AG22" s="210">
        <v>366</v>
      </c>
      <c r="AH22" s="207">
        <v>1.4466403162055299</v>
      </c>
      <c r="AI22" s="211">
        <v>296</v>
      </c>
      <c r="AJ22" s="210">
        <v>386</v>
      </c>
      <c r="AK22" s="207">
        <v>1.3040540540540499</v>
      </c>
      <c r="AL22" s="211">
        <v>393</v>
      </c>
      <c r="AM22" s="210">
        <v>585</v>
      </c>
      <c r="AN22" s="207">
        <v>1.4885496183206099</v>
      </c>
      <c r="AO22" s="74">
        <f t="shared" si="0"/>
        <v>68674</v>
      </c>
      <c r="AP22" s="44">
        <f t="shared" si="0"/>
        <v>100027</v>
      </c>
      <c r="AQ22" s="38">
        <f t="shared" si="1"/>
        <v>1.4565483297900224</v>
      </c>
    </row>
    <row r="23" spans="1:43" s="97" customFormat="1" x14ac:dyDescent="0.2">
      <c r="A23" s="238" t="s">
        <v>35</v>
      </c>
      <c r="B23" s="29">
        <v>2617</v>
      </c>
      <c r="C23" s="138">
        <v>10963</v>
      </c>
      <c r="D23" s="207">
        <v>4.1891478792510499</v>
      </c>
      <c r="E23" s="205">
        <v>232</v>
      </c>
      <c r="F23" s="206">
        <v>702</v>
      </c>
      <c r="G23" s="207">
        <v>3.02586206896552</v>
      </c>
      <c r="H23" s="208">
        <v>11080</v>
      </c>
      <c r="I23" s="209">
        <v>22911</v>
      </c>
      <c r="J23" s="207">
        <v>2.0677797833935001</v>
      </c>
      <c r="K23" s="208">
        <v>3460</v>
      </c>
      <c r="L23" s="210">
        <v>7395</v>
      </c>
      <c r="M23" s="207">
        <v>2.1372832369942198</v>
      </c>
      <c r="N23" s="211">
        <v>991</v>
      </c>
      <c r="O23" s="210">
        <v>2411</v>
      </c>
      <c r="P23" s="207">
        <v>2.4328960645812301</v>
      </c>
      <c r="Q23" s="211">
        <v>4311</v>
      </c>
      <c r="R23" s="210">
        <v>8977</v>
      </c>
      <c r="S23" s="207">
        <v>2.0823474831825601</v>
      </c>
      <c r="T23" s="211">
        <v>138</v>
      </c>
      <c r="U23" s="210">
        <v>404</v>
      </c>
      <c r="V23" s="207">
        <v>2.9275362318840599</v>
      </c>
      <c r="W23" s="211">
        <v>1908</v>
      </c>
      <c r="X23" s="210">
        <v>5649</v>
      </c>
      <c r="Y23" s="207">
        <v>2.9606918238993698</v>
      </c>
      <c r="Z23" s="211">
        <v>7791</v>
      </c>
      <c r="AA23" s="210">
        <v>15710</v>
      </c>
      <c r="AB23" s="207">
        <v>2.0164292131947099</v>
      </c>
      <c r="AC23" s="211">
        <v>2201</v>
      </c>
      <c r="AD23" s="210">
        <v>7339</v>
      </c>
      <c r="AE23" s="207">
        <v>3.3343934575193099</v>
      </c>
      <c r="AF23" s="211">
        <v>1179</v>
      </c>
      <c r="AG23" s="210">
        <v>2125</v>
      </c>
      <c r="AH23" s="207">
        <v>1.80237489397795</v>
      </c>
      <c r="AI23" s="211">
        <v>170</v>
      </c>
      <c r="AJ23" s="210">
        <v>399</v>
      </c>
      <c r="AK23" s="207">
        <v>2.3470588235294101</v>
      </c>
      <c r="AL23" s="211">
        <v>68</v>
      </c>
      <c r="AM23" s="210">
        <v>114</v>
      </c>
      <c r="AN23" s="207">
        <v>1.6764705882352899</v>
      </c>
      <c r="AO23" s="74">
        <f t="shared" si="0"/>
        <v>36146</v>
      </c>
      <c r="AP23" s="44">
        <f t="shared" si="0"/>
        <v>85099</v>
      </c>
      <c r="AQ23" s="38">
        <f t="shared" si="1"/>
        <v>2.3543130636861616</v>
      </c>
    </row>
    <row r="24" spans="1:43" s="97" customFormat="1" x14ac:dyDescent="0.2">
      <c r="A24" s="238" t="s">
        <v>59</v>
      </c>
      <c r="B24" s="29">
        <v>1857</v>
      </c>
      <c r="C24" s="138">
        <v>2334</v>
      </c>
      <c r="D24" s="207">
        <v>1.2568659127625199</v>
      </c>
      <c r="E24" s="205">
        <v>246</v>
      </c>
      <c r="F24" s="206">
        <v>428</v>
      </c>
      <c r="G24" s="207">
        <v>1.7398373983739801</v>
      </c>
      <c r="H24" s="208">
        <v>8469</v>
      </c>
      <c r="I24" s="209">
        <v>12712</v>
      </c>
      <c r="J24" s="207">
        <v>1.5010036604085499</v>
      </c>
      <c r="K24" s="208">
        <v>10510</v>
      </c>
      <c r="L24" s="210">
        <v>20356</v>
      </c>
      <c r="M24" s="207">
        <v>1.9368220742150299</v>
      </c>
      <c r="N24" s="211">
        <v>427</v>
      </c>
      <c r="O24" s="210">
        <v>952</v>
      </c>
      <c r="P24" s="207">
        <v>2.22950819672131</v>
      </c>
      <c r="Q24" s="211">
        <v>14659</v>
      </c>
      <c r="R24" s="210">
        <v>21616</v>
      </c>
      <c r="S24" s="207">
        <v>1.47458898969916</v>
      </c>
      <c r="T24" s="211">
        <v>347</v>
      </c>
      <c r="U24" s="210">
        <v>512</v>
      </c>
      <c r="V24" s="207">
        <v>1.4755043227665701</v>
      </c>
      <c r="W24" s="211">
        <v>4118</v>
      </c>
      <c r="X24" s="210">
        <v>5389</v>
      </c>
      <c r="Y24" s="207">
        <v>1.3086449732879999</v>
      </c>
      <c r="Z24" s="211">
        <v>1982</v>
      </c>
      <c r="AA24" s="210">
        <v>4345</v>
      </c>
      <c r="AB24" s="207">
        <v>2.1922300706357198</v>
      </c>
      <c r="AC24" s="211">
        <v>6800</v>
      </c>
      <c r="AD24" s="210">
        <v>9900</v>
      </c>
      <c r="AE24" s="207">
        <v>1.45588235294118</v>
      </c>
      <c r="AF24" s="211">
        <v>1174</v>
      </c>
      <c r="AG24" s="210">
        <v>1371</v>
      </c>
      <c r="AH24" s="207">
        <v>1.16780238500852</v>
      </c>
      <c r="AI24" s="211">
        <v>271</v>
      </c>
      <c r="AJ24" s="210">
        <v>419</v>
      </c>
      <c r="AK24" s="207">
        <v>1.54612546125461</v>
      </c>
      <c r="AL24" s="211">
        <v>213</v>
      </c>
      <c r="AM24" s="210">
        <v>284</v>
      </c>
      <c r="AN24" s="207">
        <v>1.3333333333333299</v>
      </c>
      <c r="AO24" s="74">
        <f t="shared" si="0"/>
        <v>51073</v>
      </c>
      <c r="AP24" s="44">
        <f t="shared" si="0"/>
        <v>80618</v>
      </c>
      <c r="AQ24" s="38">
        <f t="shared" si="1"/>
        <v>1.5784856969435905</v>
      </c>
    </row>
    <row r="25" spans="1:43" s="97" customFormat="1" x14ac:dyDescent="0.2">
      <c r="A25" s="238" t="s">
        <v>78</v>
      </c>
      <c r="B25" s="29">
        <v>2337</v>
      </c>
      <c r="C25" s="138">
        <v>7665</v>
      </c>
      <c r="D25" s="207">
        <v>3.2798459563543001</v>
      </c>
      <c r="E25" s="205">
        <v>293</v>
      </c>
      <c r="F25" s="206">
        <v>848</v>
      </c>
      <c r="G25" s="207">
        <v>2.89419795221843</v>
      </c>
      <c r="H25" s="211">
        <v>9289</v>
      </c>
      <c r="I25" s="210">
        <v>17943</v>
      </c>
      <c r="J25" s="207">
        <v>1.9316395736893099</v>
      </c>
      <c r="K25" s="208">
        <v>6592</v>
      </c>
      <c r="L25" s="210">
        <v>12352</v>
      </c>
      <c r="M25" s="207">
        <v>1.8737864077669899</v>
      </c>
      <c r="N25" s="211">
        <v>982</v>
      </c>
      <c r="O25" s="210">
        <v>2229</v>
      </c>
      <c r="P25" s="207">
        <v>2.26985743380855</v>
      </c>
      <c r="Q25" s="211">
        <v>4141</v>
      </c>
      <c r="R25" s="210">
        <v>9895</v>
      </c>
      <c r="S25" s="207">
        <v>2.3895194397488502</v>
      </c>
      <c r="T25" s="211">
        <v>117</v>
      </c>
      <c r="U25" s="210">
        <v>368</v>
      </c>
      <c r="V25" s="207">
        <v>3.1452991452991501</v>
      </c>
      <c r="W25" s="211">
        <v>1783</v>
      </c>
      <c r="X25" s="210">
        <v>4682</v>
      </c>
      <c r="Y25" s="207">
        <v>2.6259113853056602</v>
      </c>
      <c r="Z25" s="211">
        <v>4738</v>
      </c>
      <c r="AA25" s="210">
        <v>9722</v>
      </c>
      <c r="AB25" s="207">
        <v>2.0519206416209399</v>
      </c>
      <c r="AC25" s="211">
        <v>3046</v>
      </c>
      <c r="AD25" s="210">
        <v>11391</v>
      </c>
      <c r="AE25" s="207">
        <v>3.7396585686145798</v>
      </c>
      <c r="AF25" s="211">
        <v>471</v>
      </c>
      <c r="AG25" s="210">
        <v>1221</v>
      </c>
      <c r="AH25" s="207">
        <v>2.5923566878980902</v>
      </c>
      <c r="AI25" s="211">
        <v>70</v>
      </c>
      <c r="AJ25" s="210">
        <v>139</v>
      </c>
      <c r="AK25" s="207">
        <v>1.98571428571429</v>
      </c>
      <c r="AL25" s="211">
        <v>102</v>
      </c>
      <c r="AM25" s="210">
        <v>224</v>
      </c>
      <c r="AN25" s="207">
        <v>2.1960784313725501</v>
      </c>
      <c r="AO25" s="74">
        <f t="shared" si="0"/>
        <v>33961</v>
      </c>
      <c r="AP25" s="44">
        <f t="shared" si="0"/>
        <v>78679</v>
      </c>
      <c r="AQ25" s="38">
        <f t="shared" si="1"/>
        <v>2.3167456788669356</v>
      </c>
    </row>
    <row r="26" spans="1:43" s="97" customFormat="1" x14ac:dyDescent="0.2">
      <c r="A26" s="238" t="s">
        <v>88</v>
      </c>
      <c r="B26" s="29">
        <v>780</v>
      </c>
      <c r="C26" s="138">
        <v>2965</v>
      </c>
      <c r="D26" s="207">
        <v>3.8012820512820502</v>
      </c>
      <c r="E26" s="205">
        <v>268</v>
      </c>
      <c r="F26" s="206">
        <v>1728</v>
      </c>
      <c r="G26" s="207">
        <v>6.4477611940298498</v>
      </c>
      <c r="H26" s="208">
        <v>10103</v>
      </c>
      <c r="I26" s="209">
        <v>17945</v>
      </c>
      <c r="J26" s="207">
        <v>1.77620508759774</v>
      </c>
      <c r="K26" s="208">
        <v>2264</v>
      </c>
      <c r="L26" s="210">
        <v>6159</v>
      </c>
      <c r="M26" s="207">
        <v>2.7204063604240298</v>
      </c>
      <c r="N26" s="211">
        <v>361</v>
      </c>
      <c r="O26" s="210">
        <v>1142</v>
      </c>
      <c r="P26" s="207">
        <v>3.1634349030470901</v>
      </c>
      <c r="Q26" s="211">
        <v>4048</v>
      </c>
      <c r="R26" s="210">
        <v>10561</v>
      </c>
      <c r="S26" s="207">
        <v>2.6089426877470401</v>
      </c>
      <c r="T26" s="211">
        <v>77</v>
      </c>
      <c r="U26" s="210">
        <v>191</v>
      </c>
      <c r="V26" s="207">
        <v>2.4805194805194799</v>
      </c>
      <c r="W26" s="211">
        <v>1676</v>
      </c>
      <c r="X26" s="210">
        <v>5241</v>
      </c>
      <c r="Y26" s="207">
        <v>3.1270883054892602</v>
      </c>
      <c r="Z26" s="211">
        <v>9908</v>
      </c>
      <c r="AA26" s="210">
        <v>19393</v>
      </c>
      <c r="AB26" s="207">
        <v>1.95730722648365</v>
      </c>
      <c r="AC26" s="211">
        <v>1556</v>
      </c>
      <c r="AD26" s="210">
        <v>7150</v>
      </c>
      <c r="AE26" s="207">
        <v>4.5951156812339304</v>
      </c>
      <c r="AF26" s="211">
        <v>812</v>
      </c>
      <c r="AG26" s="210">
        <v>2023</v>
      </c>
      <c r="AH26" s="207">
        <v>2.4913793103448301</v>
      </c>
      <c r="AI26" s="211">
        <v>19</v>
      </c>
      <c r="AJ26" s="210">
        <v>31</v>
      </c>
      <c r="AK26" s="207">
        <v>1.6315789473684199</v>
      </c>
      <c r="AL26" s="211">
        <v>60</v>
      </c>
      <c r="AM26" s="210">
        <v>170</v>
      </c>
      <c r="AN26" s="207">
        <v>2.8333333333333299</v>
      </c>
      <c r="AO26" s="74">
        <f t="shared" si="0"/>
        <v>31932</v>
      </c>
      <c r="AP26" s="44">
        <f t="shared" si="0"/>
        <v>74699</v>
      </c>
      <c r="AQ26" s="38">
        <f t="shared" si="1"/>
        <v>2.3393147939371164</v>
      </c>
    </row>
    <row r="27" spans="1:43" s="97" customFormat="1" x14ac:dyDescent="0.2">
      <c r="A27" s="238" t="s">
        <v>26</v>
      </c>
      <c r="B27" s="29">
        <v>2958</v>
      </c>
      <c r="C27" s="138">
        <v>11630</v>
      </c>
      <c r="D27" s="207">
        <v>3.9317106152806001</v>
      </c>
      <c r="E27" s="205">
        <v>509</v>
      </c>
      <c r="F27" s="206">
        <v>1029</v>
      </c>
      <c r="G27" s="207">
        <v>2.0216110019646401</v>
      </c>
      <c r="H27" s="208">
        <v>7170</v>
      </c>
      <c r="I27" s="209">
        <v>11614</v>
      </c>
      <c r="J27" s="207">
        <v>1.61980474198047</v>
      </c>
      <c r="K27" s="208">
        <v>3566</v>
      </c>
      <c r="L27" s="210">
        <v>12090</v>
      </c>
      <c r="M27" s="207">
        <v>3.3903533370723502</v>
      </c>
      <c r="N27" s="211">
        <v>1170</v>
      </c>
      <c r="O27" s="210">
        <v>2360</v>
      </c>
      <c r="P27" s="207">
        <v>2.0170940170940201</v>
      </c>
      <c r="Q27" s="211">
        <v>2019</v>
      </c>
      <c r="R27" s="210">
        <v>6053</v>
      </c>
      <c r="S27" s="207">
        <v>2.9980188211986101</v>
      </c>
      <c r="T27" s="211">
        <v>278</v>
      </c>
      <c r="U27" s="210">
        <v>588</v>
      </c>
      <c r="V27" s="207">
        <v>2.1151079136690698</v>
      </c>
      <c r="W27" s="211">
        <v>1575</v>
      </c>
      <c r="X27" s="210">
        <v>3512</v>
      </c>
      <c r="Y27" s="207">
        <v>2.2298412698412702</v>
      </c>
      <c r="Z27" s="211">
        <v>4081</v>
      </c>
      <c r="AA27" s="210">
        <v>7374</v>
      </c>
      <c r="AB27" s="207">
        <v>1.80691007106101</v>
      </c>
      <c r="AC27" s="211">
        <v>3869</v>
      </c>
      <c r="AD27" s="210">
        <v>15236</v>
      </c>
      <c r="AE27" s="207">
        <v>3.9379684673042101</v>
      </c>
      <c r="AF27" s="211">
        <v>640</v>
      </c>
      <c r="AG27" s="210">
        <v>1202</v>
      </c>
      <c r="AH27" s="207">
        <v>1.878125</v>
      </c>
      <c r="AI27" s="211">
        <v>159</v>
      </c>
      <c r="AJ27" s="210">
        <v>314</v>
      </c>
      <c r="AK27" s="207">
        <v>1.9748427672955999</v>
      </c>
      <c r="AL27" s="211">
        <v>461</v>
      </c>
      <c r="AM27" s="210">
        <v>1198</v>
      </c>
      <c r="AN27" s="207">
        <v>2.5986984815618199</v>
      </c>
      <c r="AO27" s="74">
        <f t="shared" si="0"/>
        <v>28455</v>
      </c>
      <c r="AP27" s="44">
        <f t="shared" si="0"/>
        <v>74200</v>
      </c>
      <c r="AQ27" s="38">
        <f t="shared" si="1"/>
        <v>2.6076260762607628</v>
      </c>
    </row>
    <row r="28" spans="1:43" s="97" customFormat="1" x14ac:dyDescent="0.2">
      <c r="A28" s="238" t="s">
        <v>76</v>
      </c>
      <c r="B28" s="29">
        <v>3810</v>
      </c>
      <c r="C28" s="138">
        <v>20532</v>
      </c>
      <c r="D28" s="207">
        <v>5.3889763779527602</v>
      </c>
      <c r="E28" s="205">
        <v>907</v>
      </c>
      <c r="F28" s="206">
        <v>3621</v>
      </c>
      <c r="G28" s="207">
        <v>3.9922822491730998</v>
      </c>
      <c r="H28" s="208">
        <v>6197</v>
      </c>
      <c r="I28" s="209">
        <v>13569</v>
      </c>
      <c r="J28" s="207">
        <v>2.1896078747781198</v>
      </c>
      <c r="K28" s="208">
        <v>971</v>
      </c>
      <c r="L28" s="210">
        <v>2486</v>
      </c>
      <c r="M28" s="207">
        <v>2.5602471678681802</v>
      </c>
      <c r="N28" s="211">
        <v>1660</v>
      </c>
      <c r="O28" s="210">
        <v>3917</v>
      </c>
      <c r="P28" s="207">
        <v>2.3596385542168701</v>
      </c>
      <c r="Q28" s="211">
        <v>1675</v>
      </c>
      <c r="R28" s="210">
        <v>6578</v>
      </c>
      <c r="S28" s="207">
        <v>3.92716417910448</v>
      </c>
      <c r="T28" s="211">
        <v>402</v>
      </c>
      <c r="U28" s="210">
        <v>1597</v>
      </c>
      <c r="V28" s="207">
        <v>3.9726368159204002</v>
      </c>
      <c r="W28" s="211">
        <v>1605</v>
      </c>
      <c r="X28" s="210">
        <v>4162</v>
      </c>
      <c r="Y28" s="207">
        <v>2.5931464174454799</v>
      </c>
      <c r="Z28" s="211">
        <v>3029</v>
      </c>
      <c r="AA28" s="210">
        <v>6398</v>
      </c>
      <c r="AB28" s="207">
        <v>2.1122482667546998</v>
      </c>
      <c r="AC28" s="211">
        <v>844</v>
      </c>
      <c r="AD28" s="210">
        <v>3277</v>
      </c>
      <c r="AE28" s="207">
        <v>3.8827014218009501</v>
      </c>
      <c r="AF28" s="211">
        <v>771</v>
      </c>
      <c r="AG28" s="210">
        <v>1791</v>
      </c>
      <c r="AH28" s="207">
        <v>2.32295719844358</v>
      </c>
      <c r="AI28" s="211">
        <v>255</v>
      </c>
      <c r="AJ28" s="210">
        <v>787</v>
      </c>
      <c r="AK28" s="207">
        <v>3.0862745098039199</v>
      </c>
      <c r="AL28" s="211">
        <v>946</v>
      </c>
      <c r="AM28" s="210">
        <v>2481</v>
      </c>
      <c r="AN28" s="207">
        <v>2.6226215644820301</v>
      </c>
      <c r="AO28" s="74">
        <f t="shared" si="0"/>
        <v>23072</v>
      </c>
      <c r="AP28" s="44">
        <f t="shared" si="0"/>
        <v>71196</v>
      </c>
      <c r="AQ28" s="38">
        <f t="shared" si="1"/>
        <v>3.0858183079056865</v>
      </c>
    </row>
    <row r="29" spans="1:43" s="97" customFormat="1" x14ac:dyDescent="0.2">
      <c r="A29" s="238" t="s">
        <v>29</v>
      </c>
      <c r="B29" s="29">
        <v>1211</v>
      </c>
      <c r="C29" s="138">
        <v>2641</v>
      </c>
      <c r="D29" s="207">
        <v>2.1808422791081701</v>
      </c>
      <c r="E29" s="205">
        <v>348</v>
      </c>
      <c r="F29" s="206">
        <v>787</v>
      </c>
      <c r="G29" s="207">
        <v>2.2614942528735602</v>
      </c>
      <c r="H29" s="208">
        <v>8528</v>
      </c>
      <c r="I29" s="209">
        <v>15479</v>
      </c>
      <c r="J29" s="207">
        <v>1.8150797373358301</v>
      </c>
      <c r="K29" s="208">
        <v>1827</v>
      </c>
      <c r="L29" s="210">
        <v>3246</v>
      </c>
      <c r="M29" s="207">
        <v>1.77668308702791</v>
      </c>
      <c r="N29" s="211">
        <v>1453</v>
      </c>
      <c r="O29" s="210">
        <v>3682</v>
      </c>
      <c r="P29" s="207">
        <v>2.5340674466620801</v>
      </c>
      <c r="Q29" s="211">
        <v>6304</v>
      </c>
      <c r="R29" s="210">
        <v>9935</v>
      </c>
      <c r="S29" s="207">
        <v>1.57598350253807</v>
      </c>
      <c r="T29" s="211">
        <v>341</v>
      </c>
      <c r="U29" s="210">
        <v>762</v>
      </c>
      <c r="V29" s="207">
        <v>2.23460410557185</v>
      </c>
      <c r="W29" s="211">
        <v>1788</v>
      </c>
      <c r="X29" s="210">
        <v>4387</v>
      </c>
      <c r="Y29" s="207">
        <v>2.4535794183445199</v>
      </c>
      <c r="Z29" s="211">
        <v>4953</v>
      </c>
      <c r="AA29" s="210">
        <v>14345</v>
      </c>
      <c r="AB29" s="207">
        <v>2.8962245103977402</v>
      </c>
      <c r="AC29" s="211">
        <v>4060</v>
      </c>
      <c r="AD29" s="210">
        <v>8759</v>
      </c>
      <c r="AE29" s="207">
        <v>2.15738916256158</v>
      </c>
      <c r="AF29" s="211">
        <v>474</v>
      </c>
      <c r="AG29" s="210">
        <v>860</v>
      </c>
      <c r="AH29" s="207">
        <v>1.8143459915611799</v>
      </c>
      <c r="AI29" s="211">
        <v>159</v>
      </c>
      <c r="AJ29" s="210">
        <v>250</v>
      </c>
      <c r="AK29" s="207">
        <v>1.57232704402516</v>
      </c>
      <c r="AL29" s="211">
        <v>268</v>
      </c>
      <c r="AM29" s="210">
        <v>1009</v>
      </c>
      <c r="AN29" s="207">
        <v>3.76492537313433</v>
      </c>
      <c r="AO29" s="74">
        <f t="shared" si="0"/>
        <v>31714</v>
      </c>
      <c r="AP29" s="44">
        <f t="shared" si="0"/>
        <v>66142</v>
      </c>
      <c r="AQ29" s="38">
        <f t="shared" si="1"/>
        <v>2.0855773475436714</v>
      </c>
    </row>
    <row r="30" spans="1:43" s="97" customFormat="1" x14ac:dyDescent="0.2">
      <c r="A30" s="238" t="s">
        <v>31</v>
      </c>
      <c r="B30" s="29">
        <v>1158</v>
      </c>
      <c r="C30" s="138">
        <v>4553</v>
      </c>
      <c r="D30" s="207">
        <v>3.9317789291882601</v>
      </c>
      <c r="E30" s="205">
        <v>211</v>
      </c>
      <c r="F30" s="206">
        <v>604</v>
      </c>
      <c r="G30" s="207">
        <v>2.8625592417061601</v>
      </c>
      <c r="H30" s="208">
        <v>9945</v>
      </c>
      <c r="I30" s="209">
        <v>17088</v>
      </c>
      <c r="J30" s="207">
        <v>1.7182503770739099</v>
      </c>
      <c r="K30" s="208">
        <v>1941</v>
      </c>
      <c r="L30" s="210">
        <v>3779</v>
      </c>
      <c r="M30" s="207">
        <v>1.9469345698093801</v>
      </c>
      <c r="N30" s="211">
        <v>1146</v>
      </c>
      <c r="O30" s="210">
        <v>2809</v>
      </c>
      <c r="P30" s="207">
        <v>2.45113438045375</v>
      </c>
      <c r="Q30" s="211">
        <v>1920</v>
      </c>
      <c r="R30" s="210">
        <v>4591</v>
      </c>
      <c r="S30" s="207">
        <v>2.3911458333333302</v>
      </c>
      <c r="T30" s="211">
        <v>289</v>
      </c>
      <c r="U30" s="210">
        <v>750</v>
      </c>
      <c r="V30" s="207">
        <v>2.5951557093425599</v>
      </c>
      <c r="W30" s="211">
        <v>1615</v>
      </c>
      <c r="X30" s="210">
        <v>4510</v>
      </c>
      <c r="Y30" s="207">
        <v>2.7925696594427198</v>
      </c>
      <c r="Z30" s="211">
        <v>7093</v>
      </c>
      <c r="AA30" s="210">
        <v>14354</v>
      </c>
      <c r="AB30" s="207">
        <v>2.02368532355844</v>
      </c>
      <c r="AC30" s="211">
        <v>2231</v>
      </c>
      <c r="AD30" s="210">
        <v>8748</v>
      </c>
      <c r="AE30" s="207">
        <v>3.92111160914388</v>
      </c>
      <c r="AF30" s="211">
        <v>594</v>
      </c>
      <c r="AG30" s="210">
        <v>1228</v>
      </c>
      <c r="AH30" s="207">
        <v>2.0673400673400701</v>
      </c>
      <c r="AI30" s="211">
        <v>176</v>
      </c>
      <c r="AJ30" s="210">
        <v>393</v>
      </c>
      <c r="AK30" s="207">
        <v>2.2329545454545499</v>
      </c>
      <c r="AL30" s="211">
        <v>123</v>
      </c>
      <c r="AM30" s="210">
        <v>334</v>
      </c>
      <c r="AN30" s="207">
        <v>2.7154471544715402</v>
      </c>
      <c r="AO30" s="74">
        <f t="shared" si="0"/>
        <v>28442</v>
      </c>
      <c r="AP30" s="44">
        <f t="shared" si="0"/>
        <v>63741</v>
      </c>
      <c r="AQ30" s="38">
        <f t="shared" si="1"/>
        <v>2.2410871246747766</v>
      </c>
    </row>
    <row r="31" spans="1:43" s="97" customFormat="1" x14ac:dyDescent="0.2">
      <c r="A31" s="238" t="s">
        <v>47</v>
      </c>
      <c r="B31" s="29">
        <v>819</v>
      </c>
      <c r="C31" s="138">
        <v>2457</v>
      </c>
      <c r="D31" s="207">
        <v>3</v>
      </c>
      <c r="E31" s="205">
        <v>276</v>
      </c>
      <c r="F31" s="206">
        <v>801</v>
      </c>
      <c r="G31" s="207">
        <v>2.9021739130434798</v>
      </c>
      <c r="H31" s="208">
        <v>4691</v>
      </c>
      <c r="I31" s="209">
        <v>8603</v>
      </c>
      <c r="J31" s="207">
        <v>1.83393732679599</v>
      </c>
      <c r="K31" s="208">
        <v>879</v>
      </c>
      <c r="L31" s="210">
        <v>1852</v>
      </c>
      <c r="M31" s="207">
        <v>2.1069397042093301</v>
      </c>
      <c r="N31" s="211">
        <v>1244</v>
      </c>
      <c r="O31" s="210">
        <v>2513</v>
      </c>
      <c r="P31" s="207">
        <v>2.0200964630225098</v>
      </c>
      <c r="Q31" s="211">
        <v>1071</v>
      </c>
      <c r="R31" s="210">
        <v>2295</v>
      </c>
      <c r="S31" s="207">
        <v>2.1428571428571401</v>
      </c>
      <c r="T31" s="211">
        <v>353</v>
      </c>
      <c r="U31" s="210">
        <v>1112</v>
      </c>
      <c r="V31" s="207">
        <v>3.1501416430594902</v>
      </c>
      <c r="W31" s="211">
        <v>2575</v>
      </c>
      <c r="X31" s="210">
        <v>7075</v>
      </c>
      <c r="Y31" s="207">
        <v>2.7475728155339798</v>
      </c>
      <c r="Z31" s="211">
        <v>6918</v>
      </c>
      <c r="AA31" s="210">
        <v>12685</v>
      </c>
      <c r="AB31" s="207">
        <v>1.83362243422955</v>
      </c>
      <c r="AC31" s="211">
        <v>1357</v>
      </c>
      <c r="AD31" s="210">
        <v>3659</v>
      </c>
      <c r="AE31" s="207">
        <v>2.6963890935888002</v>
      </c>
      <c r="AF31" s="211">
        <v>909</v>
      </c>
      <c r="AG31" s="210">
        <v>1473</v>
      </c>
      <c r="AH31" s="207">
        <v>1.62046204620462</v>
      </c>
      <c r="AI31" s="211">
        <v>502</v>
      </c>
      <c r="AJ31" s="210">
        <v>1288</v>
      </c>
      <c r="AK31" s="207">
        <v>2.56573705179283</v>
      </c>
      <c r="AL31" s="211">
        <v>151</v>
      </c>
      <c r="AM31" s="210">
        <v>824</v>
      </c>
      <c r="AN31" s="207">
        <v>5.4569536423841098</v>
      </c>
      <c r="AO31" s="74">
        <f t="shared" si="0"/>
        <v>21745</v>
      </c>
      <c r="AP31" s="44">
        <f t="shared" si="0"/>
        <v>46637</v>
      </c>
      <c r="AQ31" s="38">
        <f t="shared" si="1"/>
        <v>2.144722924810301</v>
      </c>
    </row>
    <row r="32" spans="1:43" s="97" customFormat="1" x14ac:dyDescent="0.2">
      <c r="A32" s="238" t="s">
        <v>34</v>
      </c>
      <c r="B32" s="29">
        <v>2040</v>
      </c>
      <c r="C32" s="138">
        <v>9678</v>
      </c>
      <c r="D32" s="207">
        <v>4.74411764705882</v>
      </c>
      <c r="E32" s="205">
        <v>300</v>
      </c>
      <c r="F32" s="206">
        <v>640</v>
      </c>
      <c r="G32" s="207">
        <v>2.1333333333333302</v>
      </c>
      <c r="H32" s="208">
        <v>6665</v>
      </c>
      <c r="I32" s="209">
        <v>12420</v>
      </c>
      <c r="J32" s="207">
        <v>1.8634658664666199</v>
      </c>
      <c r="K32" s="208">
        <v>1674</v>
      </c>
      <c r="L32" s="210">
        <v>4061</v>
      </c>
      <c r="M32" s="207">
        <v>2.42592592592593</v>
      </c>
      <c r="N32" s="211">
        <v>1046</v>
      </c>
      <c r="O32" s="210">
        <v>2469</v>
      </c>
      <c r="P32" s="207">
        <v>2.3604206500956</v>
      </c>
      <c r="Q32" s="211">
        <v>1314</v>
      </c>
      <c r="R32" s="210">
        <v>3327</v>
      </c>
      <c r="S32" s="207">
        <v>2.5319634703196301</v>
      </c>
      <c r="T32" s="211">
        <v>115</v>
      </c>
      <c r="U32" s="210">
        <v>244</v>
      </c>
      <c r="V32" s="207">
        <v>2.1217391304347801</v>
      </c>
      <c r="W32" s="211">
        <v>836</v>
      </c>
      <c r="X32" s="210">
        <v>2468</v>
      </c>
      <c r="Y32" s="207">
        <v>2.95215311004785</v>
      </c>
      <c r="Z32" s="211">
        <v>3586</v>
      </c>
      <c r="AA32" s="210">
        <v>6442</v>
      </c>
      <c r="AB32" s="207">
        <v>1.7964305633017299</v>
      </c>
      <c r="AC32" s="211">
        <v>825</v>
      </c>
      <c r="AD32" s="210">
        <v>3161</v>
      </c>
      <c r="AE32" s="207">
        <v>3.8315151515151502</v>
      </c>
      <c r="AF32" s="211">
        <v>540</v>
      </c>
      <c r="AG32" s="210">
        <v>1099</v>
      </c>
      <c r="AH32" s="207">
        <v>2.0351851851851901</v>
      </c>
      <c r="AI32" s="211">
        <v>47</v>
      </c>
      <c r="AJ32" s="210">
        <v>93</v>
      </c>
      <c r="AK32" s="207">
        <v>1.9787234042553199</v>
      </c>
      <c r="AL32" s="211">
        <v>188</v>
      </c>
      <c r="AM32" s="210">
        <v>530</v>
      </c>
      <c r="AN32" s="207">
        <v>2.81914893617021</v>
      </c>
      <c r="AO32" s="74">
        <f t="shared" si="0"/>
        <v>19176</v>
      </c>
      <c r="AP32" s="44">
        <f t="shared" si="0"/>
        <v>46632</v>
      </c>
      <c r="AQ32" s="38">
        <f t="shared" si="1"/>
        <v>2.4317897371714645</v>
      </c>
    </row>
    <row r="33" spans="1:43" s="97" customFormat="1" x14ac:dyDescent="0.2">
      <c r="A33" s="238" t="s">
        <v>30</v>
      </c>
      <c r="B33" s="29">
        <v>1145</v>
      </c>
      <c r="C33" s="138">
        <v>4438</v>
      </c>
      <c r="D33" s="207">
        <v>3.8759825327510899</v>
      </c>
      <c r="E33" s="205">
        <v>828</v>
      </c>
      <c r="F33" s="206">
        <v>2412</v>
      </c>
      <c r="G33" s="207">
        <v>2.9130434782608701</v>
      </c>
      <c r="H33" s="208">
        <v>6832</v>
      </c>
      <c r="I33" s="209">
        <v>10370</v>
      </c>
      <c r="J33" s="207">
        <v>1.5178571428571399</v>
      </c>
      <c r="K33" s="208">
        <v>904</v>
      </c>
      <c r="L33" s="210">
        <v>2155</v>
      </c>
      <c r="M33" s="207">
        <v>2.3838495575221201</v>
      </c>
      <c r="N33" s="211">
        <v>1584</v>
      </c>
      <c r="O33" s="210">
        <v>2674</v>
      </c>
      <c r="P33" s="207">
        <v>1.68813131313131</v>
      </c>
      <c r="Q33" s="211">
        <v>1275</v>
      </c>
      <c r="R33" s="210">
        <v>2838</v>
      </c>
      <c r="S33" s="207">
        <v>2.2258823529411802</v>
      </c>
      <c r="T33" s="211">
        <v>913</v>
      </c>
      <c r="U33" s="210">
        <v>1694</v>
      </c>
      <c r="V33" s="207">
        <v>1.8554216867469899</v>
      </c>
      <c r="W33" s="211">
        <v>1809</v>
      </c>
      <c r="X33" s="210">
        <v>3782</v>
      </c>
      <c r="Y33" s="207">
        <v>2.0906578220011101</v>
      </c>
      <c r="Z33" s="211">
        <v>2448</v>
      </c>
      <c r="AA33" s="210">
        <v>5695</v>
      </c>
      <c r="AB33" s="207">
        <v>2.3263888888888902</v>
      </c>
      <c r="AC33" s="211">
        <v>2201</v>
      </c>
      <c r="AD33" s="210">
        <v>5603</v>
      </c>
      <c r="AE33" s="207">
        <v>2.5456610631531098</v>
      </c>
      <c r="AF33" s="211">
        <v>863</v>
      </c>
      <c r="AG33" s="210">
        <v>1495</v>
      </c>
      <c r="AH33" s="207">
        <v>1.7323290845886401</v>
      </c>
      <c r="AI33" s="211">
        <v>169</v>
      </c>
      <c r="AJ33" s="210">
        <v>210</v>
      </c>
      <c r="AK33" s="207">
        <v>1.2426035502958599</v>
      </c>
      <c r="AL33" s="211">
        <v>371</v>
      </c>
      <c r="AM33" s="210">
        <v>1044</v>
      </c>
      <c r="AN33" s="207">
        <v>2.8140161725067401</v>
      </c>
      <c r="AO33" s="74">
        <f t="shared" si="0"/>
        <v>21342</v>
      </c>
      <c r="AP33" s="44">
        <f t="shared" si="0"/>
        <v>44410</v>
      </c>
      <c r="AQ33" s="38">
        <f t="shared" si="1"/>
        <v>2.080873395183207</v>
      </c>
    </row>
    <row r="34" spans="1:43" s="97" customFormat="1" x14ac:dyDescent="0.2">
      <c r="A34" s="238" t="s">
        <v>27</v>
      </c>
      <c r="B34" s="29">
        <v>2129</v>
      </c>
      <c r="C34" s="138">
        <v>10364</v>
      </c>
      <c r="D34" s="207">
        <v>4.8680131517144201</v>
      </c>
      <c r="E34" s="205">
        <v>428</v>
      </c>
      <c r="F34" s="206">
        <v>1082</v>
      </c>
      <c r="G34" s="207">
        <v>2.52803738317757</v>
      </c>
      <c r="H34" s="208">
        <v>2659</v>
      </c>
      <c r="I34" s="209">
        <v>4507</v>
      </c>
      <c r="J34" s="207">
        <v>1.69499811959383</v>
      </c>
      <c r="K34" s="208">
        <v>1381</v>
      </c>
      <c r="L34" s="210">
        <v>3461</v>
      </c>
      <c r="M34" s="207">
        <v>2.5061549601737898</v>
      </c>
      <c r="N34" s="211">
        <v>863</v>
      </c>
      <c r="O34" s="210">
        <v>1302</v>
      </c>
      <c r="P34" s="207">
        <v>1.50869061413673</v>
      </c>
      <c r="Q34" s="211">
        <v>2174</v>
      </c>
      <c r="R34" s="210">
        <v>7683</v>
      </c>
      <c r="S34" s="207">
        <v>3.5340386384544602</v>
      </c>
      <c r="T34" s="211">
        <v>127</v>
      </c>
      <c r="U34" s="210">
        <v>196</v>
      </c>
      <c r="V34" s="207">
        <v>1.54330708661417</v>
      </c>
      <c r="W34" s="211">
        <v>948</v>
      </c>
      <c r="X34" s="210">
        <v>1958</v>
      </c>
      <c r="Y34" s="207">
        <v>2.0654008438818598</v>
      </c>
      <c r="Z34" s="211">
        <v>1488</v>
      </c>
      <c r="AA34" s="210">
        <v>2348</v>
      </c>
      <c r="AB34" s="207">
        <v>1.57795698924731</v>
      </c>
      <c r="AC34" s="211">
        <v>1605</v>
      </c>
      <c r="AD34" s="210">
        <v>7984</v>
      </c>
      <c r="AE34" s="207">
        <v>4.9744548286604404</v>
      </c>
      <c r="AF34" s="211">
        <v>518</v>
      </c>
      <c r="AG34" s="210">
        <v>1254</v>
      </c>
      <c r="AH34" s="207">
        <v>2.4208494208494198</v>
      </c>
      <c r="AI34" s="211">
        <v>200</v>
      </c>
      <c r="AJ34" s="210">
        <v>366</v>
      </c>
      <c r="AK34" s="207">
        <v>1.83</v>
      </c>
      <c r="AL34" s="211">
        <v>257</v>
      </c>
      <c r="AM34" s="210">
        <v>361</v>
      </c>
      <c r="AN34" s="207">
        <v>1.4046692607003901</v>
      </c>
      <c r="AO34" s="74">
        <f t="shared" si="0"/>
        <v>14777</v>
      </c>
      <c r="AP34" s="44">
        <f t="shared" si="0"/>
        <v>42866</v>
      </c>
      <c r="AQ34" s="38">
        <f t="shared" si="1"/>
        <v>2.9008594437301212</v>
      </c>
    </row>
    <row r="35" spans="1:43" s="97" customFormat="1" x14ac:dyDescent="0.2">
      <c r="A35" s="238" t="s">
        <v>60</v>
      </c>
      <c r="B35" s="29">
        <v>597</v>
      </c>
      <c r="C35" s="138">
        <v>1752</v>
      </c>
      <c r="D35" s="207">
        <v>2.9346733668341698</v>
      </c>
      <c r="E35" s="205">
        <v>223</v>
      </c>
      <c r="F35" s="206">
        <v>847</v>
      </c>
      <c r="G35" s="207">
        <v>3.7982062780269099</v>
      </c>
      <c r="H35" s="208">
        <v>8073</v>
      </c>
      <c r="I35" s="209">
        <v>16082</v>
      </c>
      <c r="J35" s="207">
        <v>1.9920723398984299</v>
      </c>
      <c r="K35" s="208">
        <v>3058</v>
      </c>
      <c r="L35" s="210">
        <v>5483</v>
      </c>
      <c r="M35" s="207">
        <v>1.7930019620667099</v>
      </c>
      <c r="N35" s="211">
        <v>515</v>
      </c>
      <c r="O35" s="210">
        <v>1731</v>
      </c>
      <c r="P35" s="207">
        <v>3.3611650485436901</v>
      </c>
      <c r="Q35" s="211">
        <v>2965</v>
      </c>
      <c r="R35" s="210">
        <v>5756</v>
      </c>
      <c r="S35" s="207">
        <v>1.94131534569983</v>
      </c>
      <c r="T35" s="211">
        <v>68</v>
      </c>
      <c r="U35" s="210">
        <v>231</v>
      </c>
      <c r="V35" s="207">
        <v>3.3970588235294099</v>
      </c>
      <c r="W35" s="211">
        <v>589</v>
      </c>
      <c r="X35" s="210">
        <v>1593</v>
      </c>
      <c r="Y35" s="207">
        <v>2.7045840407470298</v>
      </c>
      <c r="Z35" s="211">
        <v>1770</v>
      </c>
      <c r="AA35" s="210">
        <v>4478</v>
      </c>
      <c r="AB35" s="207">
        <v>2.5299435028248598</v>
      </c>
      <c r="AC35" s="211">
        <v>1378</v>
      </c>
      <c r="AD35" s="210">
        <v>3937</v>
      </c>
      <c r="AE35" s="207">
        <v>2.85703918722787</v>
      </c>
      <c r="AF35" s="211">
        <v>183</v>
      </c>
      <c r="AG35" s="210">
        <v>323</v>
      </c>
      <c r="AH35" s="207">
        <v>1.76502732240437</v>
      </c>
      <c r="AI35" s="211">
        <v>17</v>
      </c>
      <c r="AJ35" s="210">
        <v>43</v>
      </c>
      <c r="AK35" s="207">
        <v>2.52941176470588</v>
      </c>
      <c r="AL35" s="211">
        <v>63</v>
      </c>
      <c r="AM35" s="210">
        <v>185</v>
      </c>
      <c r="AN35" s="207">
        <v>2.9365079365079398</v>
      </c>
      <c r="AO35" s="74">
        <f t="shared" si="0"/>
        <v>19499</v>
      </c>
      <c r="AP35" s="44">
        <f t="shared" si="0"/>
        <v>42441</v>
      </c>
      <c r="AQ35" s="38">
        <f t="shared" si="1"/>
        <v>2.1765731575978253</v>
      </c>
    </row>
    <row r="36" spans="1:43" s="97" customFormat="1" x14ac:dyDescent="0.2">
      <c r="A36" s="238" t="s">
        <v>46</v>
      </c>
      <c r="B36" s="29">
        <v>461</v>
      </c>
      <c r="C36" s="138">
        <v>1585</v>
      </c>
      <c r="D36" s="207">
        <v>3.4381778741865499</v>
      </c>
      <c r="E36" s="205">
        <v>200</v>
      </c>
      <c r="F36" s="206">
        <v>442</v>
      </c>
      <c r="G36" s="207">
        <v>2.21</v>
      </c>
      <c r="H36" s="208">
        <v>5867</v>
      </c>
      <c r="I36" s="209">
        <v>11860</v>
      </c>
      <c r="J36" s="207">
        <v>2.0214760524970199</v>
      </c>
      <c r="K36" s="208">
        <v>2108</v>
      </c>
      <c r="L36" s="210">
        <v>3081</v>
      </c>
      <c r="M36" s="207">
        <v>1.4615749525616699</v>
      </c>
      <c r="N36" s="211">
        <v>465</v>
      </c>
      <c r="O36" s="210">
        <v>1132</v>
      </c>
      <c r="P36" s="207">
        <v>2.43440860215054</v>
      </c>
      <c r="Q36" s="211">
        <v>1624</v>
      </c>
      <c r="R36" s="210">
        <v>3152</v>
      </c>
      <c r="S36" s="207">
        <v>1.9408866995073899</v>
      </c>
      <c r="T36" s="211">
        <v>207</v>
      </c>
      <c r="U36" s="210">
        <v>276</v>
      </c>
      <c r="V36" s="207">
        <v>1.3333333333333299</v>
      </c>
      <c r="W36" s="211">
        <v>1259</v>
      </c>
      <c r="X36" s="210">
        <v>3412</v>
      </c>
      <c r="Y36" s="207">
        <v>2.7100873709293101</v>
      </c>
      <c r="Z36" s="211">
        <v>4550</v>
      </c>
      <c r="AA36" s="210">
        <v>13411</v>
      </c>
      <c r="AB36" s="207">
        <v>2.94747252747253</v>
      </c>
      <c r="AC36" s="211">
        <v>572</v>
      </c>
      <c r="AD36" s="210">
        <v>1489</v>
      </c>
      <c r="AE36" s="207">
        <v>2.6031468531468498</v>
      </c>
      <c r="AF36" s="211">
        <v>745</v>
      </c>
      <c r="AG36" s="210">
        <v>1445</v>
      </c>
      <c r="AH36" s="207">
        <v>1.93959731543624</v>
      </c>
      <c r="AI36" s="211">
        <v>114</v>
      </c>
      <c r="AJ36" s="210">
        <v>159</v>
      </c>
      <c r="AK36" s="207">
        <v>1.3947368421052599</v>
      </c>
      <c r="AL36" s="211">
        <v>62</v>
      </c>
      <c r="AM36" s="210">
        <v>336</v>
      </c>
      <c r="AN36" s="207">
        <v>5.4193548387096797</v>
      </c>
      <c r="AO36" s="74">
        <f t="shared" si="0"/>
        <v>18234</v>
      </c>
      <c r="AP36" s="44">
        <f t="shared" si="0"/>
        <v>41780</v>
      </c>
      <c r="AQ36" s="38">
        <f t="shared" si="1"/>
        <v>2.2913239004058354</v>
      </c>
    </row>
    <row r="37" spans="1:43" s="97" customFormat="1" x14ac:dyDescent="0.2">
      <c r="A37" s="238" t="s">
        <v>53</v>
      </c>
      <c r="B37" s="29">
        <v>1367</v>
      </c>
      <c r="C37" s="138">
        <v>3200</v>
      </c>
      <c r="D37" s="207">
        <v>2.3408924652523799</v>
      </c>
      <c r="E37" s="205">
        <v>193</v>
      </c>
      <c r="F37" s="206">
        <v>313</v>
      </c>
      <c r="G37" s="207">
        <v>1.6217616580310901</v>
      </c>
      <c r="H37" s="208">
        <v>5405</v>
      </c>
      <c r="I37" s="209">
        <v>10647</v>
      </c>
      <c r="J37" s="207">
        <v>1.96984273820537</v>
      </c>
      <c r="K37" s="208">
        <v>5909</v>
      </c>
      <c r="L37" s="210">
        <v>7462</v>
      </c>
      <c r="M37" s="207">
        <v>1.2628194279911999</v>
      </c>
      <c r="N37" s="211">
        <v>354</v>
      </c>
      <c r="O37" s="210">
        <v>1035</v>
      </c>
      <c r="P37" s="207">
        <v>2.92372881355932</v>
      </c>
      <c r="Q37" s="211">
        <v>4565</v>
      </c>
      <c r="R37" s="210">
        <v>7111</v>
      </c>
      <c r="S37" s="207">
        <v>1.5577217962760099</v>
      </c>
      <c r="T37" s="211">
        <v>153</v>
      </c>
      <c r="U37" s="210">
        <v>328</v>
      </c>
      <c r="V37" s="207">
        <v>2.1437908496731999</v>
      </c>
      <c r="W37" s="211">
        <v>760</v>
      </c>
      <c r="X37" s="210">
        <v>1414</v>
      </c>
      <c r="Y37" s="207">
        <v>1.86052631578947</v>
      </c>
      <c r="Z37" s="211">
        <v>1750</v>
      </c>
      <c r="AA37" s="210">
        <v>3662</v>
      </c>
      <c r="AB37" s="207">
        <v>2.0925714285714299</v>
      </c>
      <c r="AC37" s="211">
        <v>2951</v>
      </c>
      <c r="AD37" s="210">
        <v>5853</v>
      </c>
      <c r="AE37" s="207">
        <v>1.98339545916638</v>
      </c>
      <c r="AF37" s="211">
        <v>208</v>
      </c>
      <c r="AG37" s="210">
        <v>360</v>
      </c>
      <c r="AH37" s="207">
        <v>1.7307692307692299</v>
      </c>
      <c r="AI37" s="211">
        <v>37</v>
      </c>
      <c r="AJ37" s="210">
        <v>77</v>
      </c>
      <c r="AK37" s="207">
        <v>2.0810810810810798</v>
      </c>
      <c r="AL37" s="211">
        <v>92</v>
      </c>
      <c r="AM37" s="210">
        <v>206</v>
      </c>
      <c r="AN37" s="207">
        <v>2.2391304347826102</v>
      </c>
      <c r="AO37" s="74">
        <f t="shared" si="0"/>
        <v>23744</v>
      </c>
      <c r="AP37" s="44">
        <f t="shared" si="0"/>
        <v>41668</v>
      </c>
      <c r="AQ37" s="38">
        <f t="shared" si="1"/>
        <v>1.7548854447439353</v>
      </c>
    </row>
    <row r="38" spans="1:43" s="97" customFormat="1" x14ac:dyDescent="0.2">
      <c r="A38" s="238" t="s">
        <v>87</v>
      </c>
      <c r="B38" s="29">
        <v>323</v>
      </c>
      <c r="C38" s="138">
        <v>1301</v>
      </c>
      <c r="D38" s="207">
        <v>4.0278637770897801</v>
      </c>
      <c r="E38" s="205">
        <v>137</v>
      </c>
      <c r="F38" s="206">
        <v>744</v>
      </c>
      <c r="G38" s="207">
        <v>5.4306569343065698</v>
      </c>
      <c r="H38" s="208">
        <v>1950</v>
      </c>
      <c r="I38" s="209">
        <v>4425</v>
      </c>
      <c r="J38" s="207">
        <v>2.2692307692307701</v>
      </c>
      <c r="K38" s="208">
        <v>728</v>
      </c>
      <c r="L38" s="210">
        <v>1669</v>
      </c>
      <c r="M38" s="207">
        <v>2.2925824175824201</v>
      </c>
      <c r="N38" s="211">
        <v>322</v>
      </c>
      <c r="O38" s="210">
        <v>981</v>
      </c>
      <c r="P38" s="207">
        <v>3.0465838509316798</v>
      </c>
      <c r="Q38" s="211">
        <v>3162</v>
      </c>
      <c r="R38" s="210">
        <v>8320</v>
      </c>
      <c r="S38" s="207">
        <v>2.6312460468058201</v>
      </c>
      <c r="T38" s="211">
        <v>22</v>
      </c>
      <c r="U38" s="210">
        <v>48</v>
      </c>
      <c r="V38" s="207">
        <v>2.1818181818181799</v>
      </c>
      <c r="W38" s="211">
        <v>1049</v>
      </c>
      <c r="X38" s="210">
        <v>3654</v>
      </c>
      <c r="Y38" s="207">
        <v>3.4833174451858899</v>
      </c>
      <c r="Z38" s="211">
        <v>6282</v>
      </c>
      <c r="AA38" s="210">
        <v>16713</v>
      </c>
      <c r="AB38" s="207">
        <v>2.6604584527220601</v>
      </c>
      <c r="AC38" s="211">
        <v>419</v>
      </c>
      <c r="AD38" s="210">
        <v>1999</v>
      </c>
      <c r="AE38" s="207">
        <v>4.7708830548926002</v>
      </c>
      <c r="AF38" s="211">
        <v>739</v>
      </c>
      <c r="AG38" s="210">
        <v>1684</v>
      </c>
      <c r="AH38" s="207">
        <v>2.2787550744248999</v>
      </c>
      <c r="AI38" s="211">
        <v>16</v>
      </c>
      <c r="AJ38" s="210">
        <v>33</v>
      </c>
      <c r="AK38" s="207">
        <v>2.0625</v>
      </c>
      <c r="AL38" s="211">
        <v>13</v>
      </c>
      <c r="AM38" s="210">
        <v>26</v>
      </c>
      <c r="AN38" s="207">
        <v>2</v>
      </c>
      <c r="AO38" s="74">
        <f t="shared" si="0"/>
        <v>15162</v>
      </c>
      <c r="AP38" s="44">
        <f t="shared" si="0"/>
        <v>41597</v>
      </c>
      <c r="AQ38" s="38">
        <f t="shared" si="1"/>
        <v>2.743503495581058</v>
      </c>
    </row>
    <row r="39" spans="1:43" s="97" customFormat="1" x14ac:dyDescent="0.2">
      <c r="A39" s="238" t="s">
        <v>36</v>
      </c>
      <c r="B39" s="29">
        <v>1933</v>
      </c>
      <c r="C39" s="138">
        <v>7763</v>
      </c>
      <c r="D39" s="207">
        <v>4.0160372478013402</v>
      </c>
      <c r="E39" s="205">
        <v>564</v>
      </c>
      <c r="F39" s="206">
        <v>1109</v>
      </c>
      <c r="G39" s="207">
        <v>1.96631205673759</v>
      </c>
      <c r="H39" s="208">
        <v>3939</v>
      </c>
      <c r="I39" s="209">
        <v>6678</v>
      </c>
      <c r="J39" s="207">
        <v>1.6953541507997001</v>
      </c>
      <c r="K39" s="208">
        <v>1100</v>
      </c>
      <c r="L39" s="210">
        <v>2487</v>
      </c>
      <c r="M39" s="207">
        <v>2.2609090909090899</v>
      </c>
      <c r="N39" s="211">
        <v>1492</v>
      </c>
      <c r="O39" s="210">
        <v>2903</v>
      </c>
      <c r="P39" s="207">
        <v>1.9457104557640701</v>
      </c>
      <c r="Q39" s="211">
        <v>1141</v>
      </c>
      <c r="R39" s="210">
        <v>3417</v>
      </c>
      <c r="S39" s="207">
        <v>2.9947414548641502</v>
      </c>
      <c r="T39" s="211">
        <v>323</v>
      </c>
      <c r="U39" s="210">
        <v>885</v>
      </c>
      <c r="V39" s="207">
        <v>2.7399380804953601</v>
      </c>
      <c r="W39" s="211">
        <v>1195</v>
      </c>
      <c r="X39" s="210">
        <v>2508</v>
      </c>
      <c r="Y39" s="207">
        <v>2.0987447698744801</v>
      </c>
      <c r="Z39" s="211">
        <v>2589</v>
      </c>
      <c r="AA39" s="210">
        <v>4582</v>
      </c>
      <c r="AB39" s="207">
        <v>1.76979528775589</v>
      </c>
      <c r="AC39" s="211">
        <v>1399</v>
      </c>
      <c r="AD39" s="210">
        <v>5577</v>
      </c>
      <c r="AE39" s="207">
        <v>3.9864188706218702</v>
      </c>
      <c r="AF39" s="211">
        <v>504</v>
      </c>
      <c r="AG39" s="210">
        <v>871</v>
      </c>
      <c r="AH39" s="207">
        <v>1.7281746031745999</v>
      </c>
      <c r="AI39" s="211">
        <v>156</v>
      </c>
      <c r="AJ39" s="210">
        <v>211</v>
      </c>
      <c r="AK39" s="207">
        <v>1.3525641025641</v>
      </c>
      <c r="AL39" s="211">
        <v>438</v>
      </c>
      <c r="AM39" s="210">
        <v>855</v>
      </c>
      <c r="AN39" s="207">
        <v>1.95205479452055</v>
      </c>
      <c r="AO39" s="74">
        <f t="shared" si="0"/>
        <v>16773</v>
      </c>
      <c r="AP39" s="44">
        <f t="shared" si="0"/>
        <v>39846</v>
      </c>
      <c r="AQ39" s="38">
        <f t="shared" si="1"/>
        <v>2.3756036487211589</v>
      </c>
    </row>
    <row r="40" spans="1:43" s="97" customFormat="1" x14ac:dyDescent="0.2">
      <c r="A40" s="238" t="s">
        <v>44</v>
      </c>
      <c r="B40" s="29">
        <v>302</v>
      </c>
      <c r="C40" s="138">
        <v>1131</v>
      </c>
      <c r="D40" s="207">
        <v>3.7450331125827798</v>
      </c>
      <c r="E40" s="205">
        <v>194</v>
      </c>
      <c r="F40" s="206">
        <v>572</v>
      </c>
      <c r="G40" s="207">
        <v>2.9484536082474202</v>
      </c>
      <c r="H40" s="208">
        <v>2050</v>
      </c>
      <c r="I40" s="209">
        <v>4915</v>
      </c>
      <c r="J40" s="207">
        <v>2.39756097560976</v>
      </c>
      <c r="K40" s="208">
        <v>356</v>
      </c>
      <c r="L40" s="210">
        <v>862</v>
      </c>
      <c r="M40" s="207">
        <v>2.4213483146067398</v>
      </c>
      <c r="N40" s="211">
        <v>464</v>
      </c>
      <c r="O40" s="210">
        <v>1328</v>
      </c>
      <c r="P40" s="207">
        <v>2.8620689655172402</v>
      </c>
      <c r="Q40" s="211">
        <v>607</v>
      </c>
      <c r="R40" s="210">
        <v>1827</v>
      </c>
      <c r="S40" s="207">
        <v>3.0098846787479401</v>
      </c>
      <c r="T40" s="211">
        <v>303</v>
      </c>
      <c r="U40" s="210">
        <v>799</v>
      </c>
      <c r="V40" s="207">
        <v>2.6369636963696399</v>
      </c>
      <c r="W40" s="211">
        <v>1100</v>
      </c>
      <c r="X40" s="210">
        <v>3423</v>
      </c>
      <c r="Y40" s="207">
        <v>3.11181818181818</v>
      </c>
      <c r="Z40" s="211">
        <v>5911</v>
      </c>
      <c r="AA40" s="210">
        <v>20446</v>
      </c>
      <c r="AB40" s="207">
        <v>3.45897479275926</v>
      </c>
      <c r="AC40" s="211">
        <v>447</v>
      </c>
      <c r="AD40" s="210">
        <v>1995</v>
      </c>
      <c r="AE40" s="207">
        <v>4.4630872483221502</v>
      </c>
      <c r="AF40" s="211">
        <v>196</v>
      </c>
      <c r="AG40" s="210">
        <v>388</v>
      </c>
      <c r="AH40" s="207">
        <v>1.9795918367346901</v>
      </c>
      <c r="AI40" s="211">
        <v>42</v>
      </c>
      <c r="AJ40" s="210">
        <v>72</v>
      </c>
      <c r="AK40" s="207">
        <v>1.71428571428571</v>
      </c>
      <c r="AL40" s="211">
        <v>98</v>
      </c>
      <c r="AM40" s="210">
        <v>294</v>
      </c>
      <c r="AN40" s="207">
        <v>3</v>
      </c>
      <c r="AO40" s="74">
        <f t="shared" si="0"/>
        <v>12070</v>
      </c>
      <c r="AP40" s="44">
        <f t="shared" si="0"/>
        <v>38052</v>
      </c>
      <c r="AQ40" s="38">
        <f t="shared" si="1"/>
        <v>3.1526097763048884</v>
      </c>
    </row>
    <row r="41" spans="1:43" s="97" customFormat="1" x14ac:dyDescent="0.2">
      <c r="A41" s="238" t="s">
        <v>43</v>
      </c>
      <c r="B41" s="29">
        <v>1332</v>
      </c>
      <c r="C41" s="138">
        <v>4832</v>
      </c>
      <c r="D41" s="207">
        <v>3.6276276276276298</v>
      </c>
      <c r="E41" s="205">
        <v>296</v>
      </c>
      <c r="F41" s="206">
        <v>571</v>
      </c>
      <c r="G41" s="207">
        <v>1.9290540540540499</v>
      </c>
      <c r="H41" s="208">
        <v>3051</v>
      </c>
      <c r="I41" s="209">
        <v>5262</v>
      </c>
      <c r="J41" s="207">
        <v>1.72468043264503</v>
      </c>
      <c r="K41" s="208">
        <v>1041</v>
      </c>
      <c r="L41" s="210">
        <v>3270</v>
      </c>
      <c r="M41" s="207">
        <v>3.1412103746397699</v>
      </c>
      <c r="N41" s="211">
        <v>542</v>
      </c>
      <c r="O41" s="210">
        <v>1168</v>
      </c>
      <c r="P41" s="207">
        <v>2.1549815498155001</v>
      </c>
      <c r="Q41" s="211">
        <v>836</v>
      </c>
      <c r="R41" s="210">
        <v>2312</v>
      </c>
      <c r="S41" s="207">
        <v>2.7655502392344502</v>
      </c>
      <c r="T41" s="211">
        <v>79</v>
      </c>
      <c r="U41" s="210">
        <v>140</v>
      </c>
      <c r="V41" s="207">
        <v>1.77215189873418</v>
      </c>
      <c r="W41" s="211">
        <v>652</v>
      </c>
      <c r="X41" s="210">
        <v>1517</v>
      </c>
      <c r="Y41" s="207">
        <v>2.3266871165644201</v>
      </c>
      <c r="Z41" s="211">
        <v>2731</v>
      </c>
      <c r="AA41" s="210">
        <v>5625</v>
      </c>
      <c r="AB41" s="207">
        <v>2.0596850970340501</v>
      </c>
      <c r="AC41" s="211">
        <v>2856</v>
      </c>
      <c r="AD41" s="210">
        <v>11205</v>
      </c>
      <c r="AE41" s="207">
        <v>3.92331932773109</v>
      </c>
      <c r="AF41" s="211">
        <v>285</v>
      </c>
      <c r="AG41" s="210">
        <v>552</v>
      </c>
      <c r="AH41" s="207">
        <v>1.9368421052631599</v>
      </c>
      <c r="AI41" s="211">
        <v>80</v>
      </c>
      <c r="AJ41" s="210">
        <v>303</v>
      </c>
      <c r="AK41" s="207">
        <v>3.7875000000000001</v>
      </c>
      <c r="AL41" s="211">
        <v>151</v>
      </c>
      <c r="AM41" s="210">
        <v>300</v>
      </c>
      <c r="AN41" s="207">
        <v>1.98675496688742</v>
      </c>
      <c r="AO41" s="74">
        <f t="shared" si="0"/>
        <v>13932</v>
      </c>
      <c r="AP41" s="44">
        <f t="shared" si="0"/>
        <v>37057</v>
      </c>
      <c r="AQ41" s="38">
        <f t="shared" si="1"/>
        <v>2.6598478323284525</v>
      </c>
    </row>
    <row r="42" spans="1:43" s="97" customFormat="1" x14ac:dyDescent="0.2">
      <c r="A42" s="238" t="s">
        <v>58</v>
      </c>
      <c r="B42" s="29">
        <v>550</v>
      </c>
      <c r="C42" s="138">
        <v>849</v>
      </c>
      <c r="D42" s="207">
        <v>1.5436363636363599</v>
      </c>
      <c r="E42" s="205">
        <v>246</v>
      </c>
      <c r="F42" s="206">
        <v>442</v>
      </c>
      <c r="G42" s="207">
        <v>1.79674796747967</v>
      </c>
      <c r="H42" s="208">
        <v>2647</v>
      </c>
      <c r="I42" s="209">
        <v>4211</v>
      </c>
      <c r="J42" s="207">
        <v>1.59085757461277</v>
      </c>
      <c r="K42" s="208">
        <v>6318</v>
      </c>
      <c r="L42" s="210">
        <v>8994</v>
      </c>
      <c r="M42" s="207">
        <v>1.4235517568850899</v>
      </c>
      <c r="N42" s="211">
        <v>169</v>
      </c>
      <c r="O42" s="210">
        <v>436</v>
      </c>
      <c r="P42" s="207">
        <v>2.57988165680473</v>
      </c>
      <c r="Q42" s="211">
        <v>8691</v>
      </c>
      <c r="R42" s="210">
        <v>11870</v>
      </c>
      <c r="S42" s="207">
        <v>1.36578069267058</v>
      </c>
      <c r="T42" s="211">
        <v>163</v>
      </c>
      <c r="U42" s="210">
        <v>250</v>
      </c>
      <c r="V42" s="207">
        <v>1.53374233128834</v>
      </c>
      <c r="W42" s="211">
        <v>1362</v>
      </c>
      <c r="X42" s="210">
        <v>1700</v>
      </c>
      <c r="Y42" s="207">
        <v>1.2481644640234899</v>
      </c>
      <c r="Z42" s="211">
        <v>821</v>
      </c>
      <c r="AA42" s="210">
        <v>1724</v>
      </c>
      <c r="AB42" s="207">
        <v>2.09987819732034</v>
      </c>
      <c r="AC42" s="211">
        <v>3744</v>
      </c>
      <c r="AD42" s="210">
        <v>5353</v>
      </c>
      <c r="AE42" s="207">
        <v>1.4297542735042701</v>
      </c>
      <c r="AF42" s="211">
        <v>557</v>
      </c>
      <c r="AG42" s="210">
        <v>645</v>
      </c>
      <c r="AH42" s="207">
        <v>1.15798922800718</v>
      </c>
      <c r="AI42" s="211">
        <v>36</v>
      </c>
      <c r="AJ42" s="210">
        <v>66</v>
      </c>
      <c r="AK42" s="207">
        <v>1.8333333333333299</v>
      </c>
      <c r="AL42" s="211">
        <v>16</v>
      </c>
      <c r="AM42" s="210">
        <v>39</v>
      </c>
      <c r="AN42" s="207">
        <v>2.4375</v>
      </c>
      <c r="AO42" s="74">
        <f t="shared" si="0"/>
        <v>25320</v>
      </c>
      <c r="AP42" s="44">
        <f t="shared" si="0"/>
        <v>36579</v>
      </c>
      <c r="AQ42" s="38">
        <f t="shared" si="1"/>
        <v>1.4446682464454976</v>
      </c>
    </row>
    <row r="43" spans="1:43" s="97" customFormat="1" x14ac:dyDescent="0.2">
      <c r="A43" s="238" t="s">
        <v>28</v>
      </c>
      <c r="B43" s="29">
        <v>1150</v>
      </c>
      <c r="C43" s="138">
        <v>5541</v>
      </c>
      <c r="D43" s="207">
        <v>4.8182608695652203</v>
      </c>
      <c r="E43" s="205">
        <v>283</v>
      </c>
      <c r="F43" s="206">
        <v>611</v>
      </c>
      <c r="G43" s="207">
        <v>2.15901060070671</v>
      </c>
      <c r="H43" s="208">
        <v>5437</v>
      </c>
      <c r="I43" s="209">
        <v>9443</v>
      </c>
      <c r="J43" s="207">
        <v>1.7368033842192401</v>
      </c>
      <c r="K43" s="208">
        <v>580</v>
      </c>
      <c r="L43" s="210">
        <v>1357</v>
      </c>
      <c r="M43" s="207">
        <v>2.33965517241379</v>
      </c>
      <c r="N43" s="211">
        <v>1425</v>
      </c>
      <c r="O43" s="210">
        <v>2845</v>
      </c>
      <c r="P43" s="207">
        <v>1.9964912280701801</v>
      </c>
      <c r="Q43" s="211">
        <v>913</v>
      </c>
      <c r="R43" s="210">
        <v>2469</v>
      </c>
      <c r="S43" s="207">
        <v>2.70427163198248</v>
      </c>
      <c r="T43" s="211">
        <v>177</v>
      </c>
      <c r="U43" s="210">
        <v>541</v>
      </c>
      <c r="V43" s="207">
        <v>3.05649717514124</v>
      </c>
      <c r="W43" s="211">
        <v>812</v>
      </c>
      <c r="X43" s="210">
        <v>2344</v>
      </c>
      <c r="Y43" s="207">
        <v>2.8866995073891601</v>
      </c>
      <c r="Z43" s="211">
        <v>2959</v>
      </c>
      <c r="AA43" s="210">
        <v>6162</v>
      </c>
      <c r="AB43" s="207">
        <v>2.0824602906387302</v>
      </c>
      <c r="AC43" s="211">
        <v>467</v>
      </c>
      <c r="AD43" s="210">
        <v>1872</v>
      </c>
      <c r="AE43" s="207">
        <v>4.0085653104925099</v>
      </c>
      <c r="AF43" s="211">
        <v>391</v>
      </c>
      <c r="AG43" s="210">
        <v>719</v>
      </c>
      <c r="AH43" s="207">
        <v>1.83887468030691</v>
      </c>
      <c r="AI43" s="211">
        <v>116</v>
      </c>
      <c r="AJ43" s="210">
        <v>232</v>
      </c>
      <c r="AK43" s="207">
        <v>2</v>
      </c>
      <c r="AL43" s="211">
        <v>358</v>
      </c>
      <c r="AM43" s="210">
        <v>872</v>
      </c>
      <c r="AN43" s="207">
        <v>2.43575418994413</v>
      </c>
      <c r="AO43" s="74">
        <f t="shared" si="0"/>
        <v>15068</v>
      </c>
      <c r="AP43" s="44">
        <f t="shared" si="0"/>
        <v>35008</v>
      </c>
      <c r="AQ43" s="38">
        <f t="shared" si="1"/>
        <v>2.3233342182107779</v>
      </c>
    </row>
    <row r="44" spans="1:43" s="97" customFormat="1" x14ac:dyDescent="0.2">
      <c r="A44" s="238" t="s">
        <v>50</v>
      </c>
      <c r="B44" s="29">
        <v>2253</v>
      </c>
      <c r="C44" s="138">
        <v>8645</v>
      </c>
      <c r="D44" s="207">
        <v>3.8371060807811799</v>
      </c>
      <c r="E44" s="205">
        <v>682</v>
      </c>
      <c r="F44" s="206">
        <v>1933</v>
      </c>
      <c r="G44" s="207">
        <v>2.8343108504398802</v>
      </c>
      <c r="H44" s="208">
        <v>3721</v>
      </c>
      <c r="I44" s="209">
        <v>6435</v>
      </c>
      <c r="J44" s="207">
        <v>1.7293738242408001</v>
      </c>
      <c r="K44" s="208">
        <v>755</v>
      </c>
      <c r="L44" s="210">
        <v>1773</v>
      </c>
      <c r="M44" s="207">
        <v>2.34834437086093</v>
      </c>
      <c r="N44" s="211">
        <v>929</v>
      </c>
      <c r="O44" s="210">
        <v>2020</v>
      </c>
      <c r="P44" s="207">
        <v>2.17438105489774</v>
      </c>
      <c r="Q44" s="211">
        <v>992</v>
      </c>
      <c r="R44" s="210">
        <v>2284</v>
      </c>
      <c r="S44" s="207">
        <v>2.30241935483871</v>
      </c>
      <c r="T44" s="211">
        <v>283</v>
      </c>
      <c r="U44" s="210">
        <v>777</v>
      </c>
      <c r="V44" s="207">
        <v>2.7455830388692601</v>
      </c>
      <c r="W44" s="211">
        <v>804</v>
      </c>
      <c r="X44" s="210">
        <v>2104</v>
      </c>
      <c r="Y44" s="207">
        <v>2.6169154228855702</v>
      </c>
      <c r="Z44" s="211">
        <v>1662</v>
      </c>
      <c r="AA44" s="210">
        <v>3791</v>
      </c>
      <c r="AB44" s="207">
        <v>2.2809867629362199</v>
      </c>
      <c r="AC44" s="211">
        <v>615</v>
      </c>
      <c r="AD44" s="210">
        <v>2181</v>
      </c>
      <c r="AE44" s="207">
        <v>3.5463414634146302</v>
      </c>
      <c r="AF44" s="211">
        <v>354</v>
      </c>
      <c r="AG44" s="210">
        <v>695</v>
      </c>
      <c r="AH44" s="207">
        <v>1.96327683615819</v>
      </c>
      <c r="AI44" s="211">
        <v>136</v>
      </c>
      <c r="AJ44" s="210">
        <v>271</v>
      </c>
      <c r="AK44" s="207">
        <v>1.9926470588235301</v>
      </c>
      <c r="AL44" s="211">
        <v>398</v>
      </c>
      <c r="AM44" s="210">
        <v>961</v>
      </c>
      <c r="AN44" s="207">
        <v>2.41457286432161</v>
      </c>
      <c r="AO44" s="74">
        <f t="shared" si="0"/>
        <v>13584</v>
      </c>
      <c r="AP44" s="44">
        <f t="shared" si="0"/>
        <v>33870</v>
      </c>
      <c r="AQ44" s="38">
        <f t="shared" si="1"/>
        <v>2.4933745583038869</v>
      </c>
    </row>
    <row r="45" spans="1:43" s="97" customFormat="1" x14ac:dyDescent="0.2">
      <c r="A45" s="238" t="s">
        <v>68</v>
      </c>
      <c r="B45" s="29">
        <v>439</v>
      </c>
      <c r="C45" s="138">
        <v>702</v>
      </c>
      <c r="D45" s="207">
        <v>1.59908883826879</v>
      </c>
      <c r="E45" s="205">
        <v>54</v>
      </c>
      <c r="F45" s="206">
        <v>169</v>
      </c>
      <c r="G45" s="207">
        <v>3.1296296296296302</v>
      </c>
      <c r="H45" s="208">
        <v>6919</v>
      </c>
      <c r="I45" s="209">
        <v>12198</v>
      </c>
      <c r="J45" s="207">
        <v>1.7629715276774101</v>
      </c>
      <c r="K45" s="208">
        <v>2872</v>
      </c>
      <c r="L45" s="210">
        <v>5653</v>
      </c>
      <c r="M45" s="207">
        <v>1.9683147632311999</v>
      </c>
      <c r="N45" s="211">
        <v>347</v>
      </c>
      <c r="O45" s="210">
        <v>655</v>
      </c>
      <c r="P45" s="207">
        <v>1.88760806916427</v>
      </c>
      <c r="Q45" s="211">
        <v>2843</v>
      </c>
      <c r="R45" s="210">
        <v>4525</v>
      </c>
      <c r="S45" s="207">
        <v>1.5916285613788299</v>
      </c>
      <c r="T45" s="211">
        <v>30</v>
      </c>
      <c r="U45" s="210">
        <v>58</v>
      </c>
      <c r="V45" s="207">
        <v>1.93333333333333</v>
      </c>
      <c r="W45" s="211">
        <v>803</v>
      </c>
      <c r="X45" s="210">
        <v>1278</v>
      </c>
      <c r="Y45" s="207">
        <v>1.5915317559153199</v>
      </c>
      <c r="Z45" s="211">
        <v>1281</v>
      </c>
      <c r="AA45" s="210">
        <v>3090</v>
      </c>
      <c r="AB45" s="207">
        <v>2.41217798594848</v>
      </c>
      <c r="AC45" s="211">
        <v>978</v>
      </c>
      <c r="AD45" s="210">
        <v>1551</v>
      </c>
      <c r="AE45" s="207">
        <v>1.5858895705521501</v>
      </c>
      <c r="AF45" s="211">
        <v>591</v>
      </c>
      <c r="AG45" s="210">
        <v>678</v>
      </c>
      <c r="AH45" s="207">
        <v>1.1472081218274099</v>
      </c>
      <c r="AI45" s="211">
        <v>5</v>
      </c>
      <c r="AJ45" s="210">
        <v>7</v>
      </c>
      <c r="AK45" s="207">
        <v>1.4</v>
      </c>
      <c r="AL45" s="211">
        <v>40</v>
      </c>
      <c r="AM45" s="210">
        <v>82</v>
      </c>
      <c r="AN45" s="207">
        <v>2.0499999999999998</v>
      </c>
      <c r="AO45" s="74">
        <f t="shared" si="0"/>
        <v>17202</v>
      </c>
      <c r="AP45" s="44">
        <f t="shared" si="0"/>
        <v>30646</v>
      </c>
      <c r="AQ45" s="38">
        <f t="shared" si="1"/>
        <v>1.7815370305778397</v>
      </c>
    </row>
    <row r="46" spans="1:43" s="97" customFormat="1" x14ac:dyDescent="0.2">
      <c r="A46" s="238" t="s">
        <v>49</v>
      </c>
      <c r="B46" s="29">
        <v>710</v>
      </c>
      <c r="C46" s="138">
        <v>2918</v>
      </c>
      <c r="D46" s="207">
        <v>4.1098591549295804</v>
      </c>
      <c r="E46" s="205">
        <v>264</v>
      </c>
      <c r="F46" s="206">
        <v>1365</v>
      </c>
      <c r="G46" s="207">
        <v>5.1704545454545503</v>
      </c>
      <c r="H46" s="208">
        <v>3396</v>
      </c>
      <c r="I46" s="209">
        <v>8068</v>
      </c>
      <c r="J46" s="207">
        <v>2.3757361601884601</v>
      </c>
      <c r="K46" s="208">
        <v>590</v>
      </c>
      <c r="L46" s="210">
        <v>1621</v>
      </c>
      <c r="M46" s="207">
        <v>2.7474576271186399</v>
      </c>
      <c r="N46" s="211">
        <v>871</v>
      </c>
      <c r="O46" s="210">
        <v>2093</v>
      </c>
      <c r="P46" s="207">
        <v>2.4029850746268702</v>
      </c>
      <c r="Q46" s="211">
        <v>743</v>
      </c>
      <c r="R46" s="210">
        <v>1815</v>
      </c>
      <c r="S46" s="207">
        <v>2.4427994616419899</v>
      </c>
      <c r="T46" s="211">
        <v>187</v>
      </c>
      <c r="U46" s="210">
        <v>644</v>
      </c>
      <c r="V46" s="207">
        <v>3.44385026737968</v>
      </c>
      <c r="W46" s="211">
        <v>997</v>
      </c>
      <c r="X46" s="210">
        <v>2305</v>
      </c>
      <c r="Y46" s="207">
        <v>2.31193580742227</v>
      </c>
      <c r="Z46" s="211">
        <v>1916</v>
      </c>
      <c r="AA46" s="210">
        <v>4575</v>
      </c>
      <c r="AB46" s="207">
        <v>2.3877870563674302</v>
      </c>
      <c r="AC46" s="211">
        <v>801</v>
      </c>
      <c r="AD46" s="210">
        <v>2403</v>
      </c>
      <c r="AE46" s="207">
        <v>3</v>
      </c>
      <c r="AF46" s="211">
        <v>809</v>
      </c>
      <c r="AG46" s="210">
        <v>1521</v>
      </c>
      <c r="AH46" s="207">
        <v>1.8800988875154501</v>
      </c>
      <c r="AI46" s="211">
        <v>89</v>
      </c>
      <c r="AJ46" s="210">
        <v>236</v>
      </c>
      <c r="AK46" s="207">
        <v>2.6516853932584299</v>
      </c>
      <c r="AL46" s="211">
        <v>208</v>
      </c>
      <c r="AM46" s="210">
        <v>690</v>
      </c>
      <c r="AN46" s="207">
        <v>3.3173076923076898</v>
      </c>
      <c r="AO46" s="74">
        <f t="shared" si="0"/>
        <v>11581</v>
      </c>
      <c r="AP46" s="44">
        <f t="shared" si="0"/>
        <v>30254</v>
      </c>
      <c r="AQ46" s="38">
        <f t="shared" si="1"/>
        <v>2.6123823504015196</v>
      </c>
    </row>
    <row r="47" spans="1:43" s="97" customFormat="1" x14ac:dyDescent="0.2">
      <c r="A47" s="238" t="s">
        <v>40</v>
      </c>
      <c r="B47" s="29">
        <v>567</v>
      </c>
      <c r="C47" s="138">
        <v>1995</v>
      </c>
      <c r="D47" s="207">
        <v>3.5185185185185199</v>
      </c>
      <c r="E47" s="205">
        <v>231</v>
      </c>
      <c r="F47" s="206">
        <v>581</v>
      </c>
      <c r="G47" s="207">
        <v>2.51515151515152</v>
      </c>
      <c r="H47" s="208">
        <v>4480</v>
      </c>
      <c r="I47" s="209">
        <v>8338</v>
      </c>
      <c r="J47" s="207">
        <v>1.8611607142857101</v>
      </c>
      <c r="K47" s="208">
        <v>629</v>
      </c>
      <c r="L47" s="210">
        <v>1408</v>
      </c>
      <c r="M47" s="207">
        <v>2.2384737678855302</v>
      </c>
      <c r="N47" s="211">
        <v>1321</v>
      </c>
      <c r="O47" s="210">
        <v>2857</v>
      </c>
      <c r="P47" s="207">
        <v>2.1627554882664599</v>
      </c>
      <c r="Q47" s="211">
        <v>881</v>
      </c>
      <c r="R47" s="210">
        <v>2488</v>
      </c>
      <c r="S47" s="207">
        <v>2.82406356413167</v>
      </c>
      <c r="T47" s="211">
        <v>420</v>
      </c>
      <c r="U47" s="210">
        <v>1793</v>
      </c>
      <c r="V47" s="207">
        <v>4.2690476190476199</v>
      </c>
      <c r="W47" s="211">
        <v>1030</v>
      </c>
      <c r="X47" s="210">
        <v>2976</v>
      </c>
      <c r="Y47" s="207">
        <v>2.88932038834951</v>
      </c>
      <c r="Z47" s="211">
        <v>2309</v>
      </c>
      <c r="AA47" s="210">
        <v>4123</v>
      </c>
      <c r="AB47" s="207">
        <v>1.7856214811606801</v>
      </c>
      <c r="AC47" s="211">
        <v>704</v>
      </c>
      <c r="AD47" s="210">
        <v>2621</v>
      </c>
      <c r="AE47" s="207">
        <v>3.7230113636363602</v>
      </c>
      <c r="AF47" s="211">
        <v>227</v>
      </c>
      <c r="AG47" s="210">
        <v>442</v>
      </c>
      <c r="AH47" s="207">
        <v>1.94713656387665</v>
      </c>
      <c r="AI47" s="211">
        <v>50</v>
      </c>
      <c r="AJ47" s="210">
        <v>100</v>
      </c>
      <c r="AK47" s="207">
        <v>2</v>
      </c>
      <c r="AL47" s="211">
        <v>86</v>
      </c>
      <c r="AM47" s="210">
        <v>129</v>
      </c>
      <c r="AN47" s="207">
        <v>1.5</v>
      </c>
      <c r="AO47" s="74">
        <f t="shared" si="0"/>
        <v>12935</v>
      </c>
      <c r="AP47" s="44">
        <f t="shared" si="0"/>
        <v>29851</v>
      </c>
      <c r="AQ47" s="38">
        <f t="shared" si="1"/>
        <v>2.3077696173173559</v>
      </c>
    </row>
    <row r="48" spans="1:43" s="97" customFormat="1" x14ac:dyDescent="0.2">
      <c r="A48" s="238" t="s">
        <v>32</v>
      </c>
      <c r="B48" s="29">
        <v>846</v>
      </c>
      <c r="C48" s="138">
        <v>3209</v>
      </c>
      <c r="D48" s="207">
        <v>3.7931442080378299</v>
      </c>
      <c r="E48" s="205">
        <v>203</v>
      </c>
      <c r="F48" s="206">
        <v>614</v>
      </c>
      <c r="G48" s="207">
        <v>3.0246305418719199</v>
      </c>
      <c r="H48" s="208">
        <v>3819</v>
      </c>
      <c r="I48" s="209">
        <v>8087</v>
      </c>
      <c r="J48" s="207">
        <v>2.1175700445142698</v>
      </c>
      <c r="K48" s="208">
        <v>539</v>
      </c>
      <c r="L48" s="210">
        <v>1142</v>
      </c>
      <c r="M48" s="207">
        <v>2.11873840445269</v>
      </c>
      <c r="N48" s="211">
        <v>667</v>
      </c>
      <c r="O48" s="210">
        <v>1387</v>
      </c>
      <c r="P48" s="207">
        <v>2.0794602698650699</v>
      </c>
      <c r="Q48" s="211">
        <v>621</v>
      </c>
      <c r="R48" s="210">
        <v>1826</v>
      </c>
      <c r="S48" s="207">
        <v>2.9404186795491101</v>
      </c>
      <c r="T48" s="211">
        <v>96</v>
      </c>
      <c r="U48" s="210">
        <v>230</v>
      </c>
      <c r="V48" s="207">
        <v>2.3958333333333299</v>
      </c>
      <c r="W48" s="211">
        <v>1142</v>
      </c>
      <c r="X48" s="210">
        <v>3138</v>
      </c>
      <c r="Y48" s="207">
        <v>2.7478108581436098</v>
      </c>
      <c r="Z48" s="211">
        <v>2880</v>
      </c>
      <c r="AA48" s="210">
        <v>6785</v>
      </c>
      <c r="AB48" s="207">
        <v>2.3559027777777799</v>
      </c>
      <c r="AC48" s="211">
        <v>378</v>
      </c>
      <c r="AD48" s="210">
        <v>1740</v>
      </c>
      <c r="AE48" s="207">
        <v>4.6031746031746001</v>
      </c>
      <c r="AF48" s="211">
        <v>434</v>
      </c>
      <c r="AG48" s="210">
        <v>827</v>
      </c>
      <c r="AH48" s="207">
        <v>1.90552995391705</v>
      </c>
      <c r="AI48" s="211">
        <v>51</v>
      </c>
      <c r="AJ48" s="210">
        <v>74</v>
      </c>
      <c r="AK48" s="207">
        <v>1.45098039215686</v>
      </c>
      <c r="AL48" s="211">
        <v>95</v>
      </c>
      <c r="AM48" s="210">
        <v>747</v>
      </c>
      <c r="AN48" s="207">
        <v>7.8631578947368403</v>
      </c>
      <c r="AO48" s="74">
        <f t="shared" si="0"/>
        <v>11771</v>
      </c>
      <c r="AP48" s="44">
        <f t="shared" si="0"/>
        <v>29806</v>
      </c>
      <c r="AQ48" s="38">
        <f t="shared" si="1"/>
        <v>2.5321552969161498</v>
      </c>
    </row>
    <row r="49" spans="1:43" s="97" customFormat="1" x14ac:dyDescent="0.2">
      <c r="A49" s="238" t="s">
        <v>42</v>
      </c>
      <c r="B49" s="29">
        <v>880</v>
      </c>
      <c r="C49" s="138">
        <v>5008</v>
      </c>
      <c r="D49" s="207">
        <v>5.6909090909090896</v>
      </c>
      <c r="E49" s="205">
        <v>356</v>
      </c>
      <c r="F49" s="206">
        <v>1215</v>
      </c>
      <c r="G49" s="207">
        <v>3.4129213483146099</v>
      </c>
      <c r="H49" s="208">
        <v>2907</v>
      </c>
      <c r="I49" s="209">
        <v>5833</v>
      </c>
      <c r="J49" s="207">
        <v>2.0065359477124201</v>
      </c>
      <c r="K49" s="208">
        <v>625</v>
      </c>
      <c r="L49" s="210">
        <v>1722</v>
      </c>
      <c r="M49" s="207">
        <v>2.7551999999999999</v>
      </c>
      <c r="N49" s="211">
        <v>305</v>
      </c>
      <c r="O49" s="210">
        <v>835</v>
      </c>
      <c r="P49" s="207">
        <v>2.7377049180327901</v>
      </c>
      <c r="Q49" s="211">
        <v>455</v>
      </c>
      <c r="R49" s="210">
        <v>1256</v>
      </c>
      <c r="S49" s="207">
        <v>2.76043956043956</v>
      </c>
      <c r="T49" s="211">
        <v>62</v>
      </c>
      <c r="U49" s="210">
        <v>211</v>
      </c>
      <c r="V49" s="207">
        <v>3.4032258064516099</v>
      </c>
      <c r="W49" s="211">
        <v>649</v>
      </c>
      <c r="X49" s="210">
        <v>1550</v>
      </c>
      <c r="Y49" s="207">
        <v>2.3882896764252699</v>
      </c>
      <c r="Z49" s="211">
        <v>2838</v>
      </c>
      <c r="AA49" s="210">
        <v>5638</v>
      </c>
      <c r="AB49" s="207">
        <v>1.9866102889358701</v>
      </c>
      <c r="AC49" s="211">
        <v>586</v>
      </c>
      <c r="AD49" s="210">
        <v>3219</v>
      </c>
      <c r="AE49" s="207">
        <v>5.4931740614334501</v>
      </c>
      <c r="AF49" s="211">
        <v>579</v>
      </c>
      <c r="AG49" s="210">
        <v>1471</v>
      </c>
      <c r="AH49" s="207">
        <v>2.5405872193437</v>
      </c>
      <c r="AI49" s="211">
        <v>112</v>
      </c>
      <c r="AJ49" s="210">
        <v>195</v>
      </c>
      <c r="AK49" s="207">
        <v>1.7410714285714299</v>
      </c>
      <c r="AL49" s="211">
        <v>173</v>
      </c>
      <c r="AM49" s="210">
        <v>266</v>
      </c>
      <c r="AN49" s="207">
        <v>1.5375722543352599</v>
      </c>
      <c r="AO49" s="74">
        <f t="shared" si="0"/>
        <v>10527</v>
      </c>
      <c r="AP49" s="44">
        <f t="shared" si="0"/>
        <v>28419</v>
      </c>
      <c r="AQ49" s="38">
        <f t="shared" si="1"/>
        <v>2.6996295240809349</v>
      </c>
    </row>
    <row r="50" spans="1:43" s="97" customFormat="1" x14ac:dyDescent="0.2">
      <c r="A50" s="238" t="s">
        <v>45</v>
      </c>
      <c r="B50" s="29">
        <v>1301</v>
      </c>
      <c r="C50" s="138">
        <v>4878</v>
      </c>
      <c r="D50" s="207">
        <v>3.7494235203689499</v>
      </c>
      <c r="E50" s="205">
        <v>301</v>
      </c>
      <c r="F50" s="206">
        <v>611</v>
      </c>
      <c r="G50" s="207">
        <v>2.0299003322259099</v>
      </c>
      <c r="H50" s="208">
        <v>3350</v>
      </c>
      <c r="I50" s="209">
        <v>6585</v>
      </c>
      <c r="J50" s="207">
        <v>1.96567164179104</v>
      </c>
      <c r="K50" s="208">
        <v>774</v>
      </c>
      <c r="L50" s="210">
        <v>2069</v>
      </c>
      <c r="M50" s="207">
        <v>2.6731266149870798</v>
      </c>
      <c r="N50" s="211">
        <v>448</v>
      </c>
      <c r="O50" s="210">
        <v>982</v>
      </c>
      <c r="P50" s="207">
        <v>2.19196428571429</v>
      </c>
      <c r="Q50" s="211">
        <v>737</v>
      </c>
      <c r="R50" s="210">
        <v>1906</v>
      </c>
      <c r="S50" s="207">
        <v>2.58616010854817</v>
      </c>
      <c r="T50" s="211">
        <v>230</v>
      </c>
      <c r="U50" s="210">
        <v>719</v>
      </c>
      <c r="V50" s="207">
        <v>3.12608695652174</v>
      </c>
      <c r="W50" s="211">
        <v>621</v>
      </c>
      <c r="X50" s="210">
        <v>1316</v>
      </c>
      <c r="Y50" s="207">
        <v>2.1191626409017701</v>
      </c>
      <c r="Z50" s="211">
        <v>2049</v>
      </c>
      <c r="AA50" s="210">
        <v>4493</v>
      </c>
      <c r="AB50" s="207">
        <v>2.1927769643728698</v>
      </c>
      <c r="AC50" s="211">
        <v>818</v>
      </c>
      <c r="AD50" s="210">
        <v>3092</v>
      </c>
      <c r="AE50" s="207">
        <v>3.7799511002444999</v>
      </c>
      <c r="AF50" s="211">
        <v>296</v>
      </c>
      <c r="AG50" s="210">
        <v>561</v>
      </c>
      <c r="AH50" s="207">
        <v>1.89527027027027</v>
      </c>
      <c r="AI50" s="211">
        <v>63</v>
      </c>
      <c r="AJ50" s="210">
        <v>139</v>
      </c>
      <c r="AK50" s="207">
        <v>2.2063492063492101</v>
      </c>
      <c r="AL50" s="211">
        <v>214</v>
      </c>
      <c r="AM50" s="210">
        <v>423</v>
      </c>
      <c r="AN50" s="207">
        <v>1.97663551401869</v>
      </c>
      <c r="AO50" s="74">
        <f t="shared" si="0"/>
        <v>11202</v>
      </c>
      <c r="AP50" s="44">
        <f t="shared" si="0"/>
        <v>27774</v>
      </c>
      <c r="AQ50" s="38">
        <f t="shared" si="1"/>
        <v>2.479378682378147</v>
      </c>
    </row>
    <row r="51" spans="1:43" s="97" customFormat="1" x14ac:dyDescent="0.2">
      <c r="A51" s="238" t="s">
        <v>51</v>
      </c>
      <c r="B51" s="29">
        <v>344</v>
      </c>
      <c r="C51" s="138">
        <v>1522</v>
      </c>
      <c r="D51" s="207">
        <v>4.4244186046511604</v>
      </c>
      <c r="E51" s="205">
        <v>103</v>
      </c>
      <c r="F51" s="206">
        <v>526</v>
      </c>
      <c r="G51" s="207">
        <v>5.1067961165048503</v>
      </c>
      <c r="H51" s="208">
        <v>2153</v>
      </c>
      <c r="I51" s="209">
        <v>5087</v>
      </c>
      <c r="J51" s="207">
        <v>2.3627496516488602</v>
      </c>
      <c r="K51" s="208">
        <v>351</v>
      </c>
      <c r="L51" s="210">
        <v>711</v>
      </c>
      <c r="M51" s="207">
        <v>2.02564102564103</v>
      </c>
      <c r="N51" s="211">
        <v>342</v>
      </c>
      <c r="O51" s="210">
        <v>742</v>
      </c>
      <c r="P51" s="207">
        <v>2.1695906432748502</v>
      </c>
      <c r="Q51" s="211">
        <v>615</v>
      </c>
      <c r="R51" s="210">
        <v>1933</v>
      </c>
      <c r="S51" s="207">
        <v>3.1430894308943098</v>
      </c>
      <c r="T51" s="211">
        <v>103</v>
      </c>
      <c r="U51" s="210">
        <v>297</v>
      </c>
      <c r="V51" s="207">
        <v>2.8834951456310698</v>
      </c>
      <c r="W51" s="211">
        <v>855</v>
      </c>
      <c r="X51" s="210">
        <v>2548</v>
      </c>
      <c r="Y51" s="207">
        <v>2.9801169590643299</v>
      </c>
      <c r="Z51" s="211">
        <v>3495</v>
      </c>
      <c r="AA51" s="210">
        <v>10266</v>
      </c>
      <c r="AB51" s="207">
        <v>2.93733905579399</v>
      </c>
      <c r="AC51" s="211">
        <v>389</v>
      </c>
      <c r="AD51" s="210">
        <v>1902</v>
      </c>
      <c r="AE51" s="207">
        <v>4.8894601542416503</v>
      </c>
      <c r="AF51" s="211">
        <v>565</v>
      </c>
      <c r="AG51" s="210">
        <v>1086</v>
      </c>
      <c r="AH51" s="207">
        <v>1.92212389380531</v>
      </c>
      <c r="AI51" s="211">
        <v>28</v>
      </c>
      <c r="AJ51" s="210">
        <v>44</v>
      </c>
      <c r="AK51" s="207">
        <v>1.5714285714285701</v>
      </c>
      <c r="AL51" s="211">
        <v>32</v>
      </c>
      <c r="AM51" s="210">
        <v>92</v>
      </c>
      <c r="AN51" s="207">
        <v>2.875</v>
      </c>
      <c r="AO51" s="74">
        <f t="shared" si="0"/>
        <v>9375</v>
      </c>
      <c r="AP51" s="44">
        <f t="shared" si="0"/>
        <v>26756</v>
      </c>
      <c r="AQ51" s="38">
        <f t="shared" si="1"/>
        <v>2.8539733333333333</v>
      </c>
    </row>
    <row r="52" spans="1:43" s="97" customFormat="1" x14ac:dyDescent="0.2">
      <c r="A52" s="238" t="s">
        <v>52</v>
      </c>
      <c r="B52" s="29">
        <v>480</v>
      </c>
      <c r="C52" s="138">
        <v>1716</v>
      </c>
      <c r="D52" s="207">
        <v>3.5750000000000002</v>
      </c>
      <c r="E52" s="205">
        <v>412</v>
      </c>
      <c r="F52" s="206">
        <v>1396</v>
      </c>
      <c r="G52" s="207">
        <v>3.3883495145631102</v>
      </c>
      <c r="H52" s="208">
        <v>2374</v>
      </c>
      <c r="I52" s="209">
        <v>5487</v>
      </c>
      <c r="J52" s="207">
        <v>2.3112889637742202</v>
      </c>
      <c r="K52" s="208">
        <v>707</v>
      </c>
      <c r="L52" s="210">
        <v>2032</v>
      </c>
      <c r="M52" s="207">
        <v>2.8741159830268699</v>
      </c>
      <c r="N52" s="211">
        <v>1273</v>
      </c>
      <c r="O52" s="210">
        <v>2809</v>
      </c>
      <c r="P52" s="207">
        <v>2.2065985860172801</v>
      </c>
      <c r="Q52" s="211">
        <v>573</v>
      </c>
      <c r="R52" s="210">
        <v>1278</v>
      </c>
      <c r="S52" s="207">
        <v>2.2303664921466</v>
      </c>
      <c r="T52" s="211">
        <v>261</v>
      </c>
      <c r="U52" s="210">
        <v>3455</v>
      </c>
      <c r="V52" s="207">
        <v>13.237547892720301</v>
      </c>
      <c r="W52" s="211">
        <v>774</v>
      </c>
      <c r="X52" s="210">
        <v>2064</v>
      </c>
      <c r="Y52" s="207">
        <v>2.6666666666666701</v>
      </c>
      <c r="Z52" s="211">
        <v>1565</v>
      </c>
      <c r="AA52" s="210">
        <v>3658</v>
      </c>
      <c r="AB52" s="207">
        <v>2.3373801916932901</v>
      </c>
      <c r="AC52" s="211">
        <v>258</v>
      </c>
      <c r="AD52" s="210">
        <v>899</v>
      </c>
      <c r="AE52" s="207">
        <v>3.4844961240310099</v>
      </c>
      <c r="AF52" s="211">
        <v>265</v>
      </c>
      <c r="AG52" s="210">
        <v>532</v>
      </c>
      <c r="AH52" s="207">
        <v>2.0075471698113199</v>
      </c>
      <c r="AI52" s="211">
        <v>82</v>
      </c>
      <c r="AJ52" s="210">
        <v>132</v>
      </c>
      <c r="AK52" s="207">
        <v>1.6097560975609799</v>
      </c>
      <c r="AL52" s="211">
        <v>352</v>
      </c>
      <c r="AM52" s="210">
        <v>1142</v>
      </c>
      <c r="AN52" s="207">
        <v>3.2443181818181799</v>
      </c>
      <c r="AO52" s="74">
        <f t="shared" si="0"/>
        <v>9376</v>
      </c>
      <c r="AP52" s="44">
        <f t="shared" si="0"/>
        <v>26600</v>
      </c>
      <c r="AQ52" s="38">
        <f t="shared" si="1"/>
        <v>2.8370307167235493</v>
      </c>
    </row>
    <row r="53" spans="1:43" s="97" customFormat="1" x14ac:dyDescent="0.2">
      <c r="A53" s="238" t="s">
        <v>56</v>
      </c>
      <c r="B53" s="29">
        <v>408</v>
      </c>
      <c r="C53" s="138">
        <v>1296</v>
      </c>
      <c r="D53" s="207">
        <v>3.1764705882352899</v>
      </c>
      <c r="E53" s="205">
        <v>101</v>
      </c>
      <c r="F53" s="206">
        <v>322</v>
      </c>
      <c r="G53" s="207">
        <v>3.1881188118811901</v>
      </c>
      <c r="H53" s="208">
        <v>3508</v>
      </c>
      <c r="I53" s="209">
        <v>6641</v>
      </c>
      <c r="J53" s="207">
        <v>1.8931014823261101</v>
      </c>
      <c r="K53" s="208">
        <v>751</v>
      </c>
      <c r="L53" s="210">
        <v>1311</v>
      </c>
      <c r="M53" s="207">
        <v>1.7456724367509999</v>
      </c>
      <c r="N53" s="211">
        <v>413</v>
      </c>
      <c r="O53" s="210">
        <v>861</v>
      </c>
      <c r="P53" s="207">
        <v>2.0847457627118602</v>
      </c>
      <c r="Q53" s="211">
        <v>1008</v>
      </c>
      <c r="R53" s="210">
        <v>2004</v>
      </c>
      <c r="S53" s="207">
        <v>1.9880952380952399</v>
      </c>
      <c r="T53" s="211">
        <v>55</v>
      </c>
      <c r="U53" s="210">
        <v>114</v>
      </c>
      <c r="V53" s="207">
        <v>2.0727272727272701</v>
      </c>
      <c r="W53" s="211">
        <v>738</v>
      </c>
      <c r="X53" s="210">
        <v>1997</v>
      </c>
      <c r="Y53" s="207">
        <v>2.7059620596206</v>
      </c>
      <c r="Z53" s="211">
        <v>2452</v>
      </c>
      <c r="AA53" s="210">
        <v>6530</v>
      </c>
      <c r="AB53" s="207">
        <v>2.6631321370309999</v>
      </c>
      <c r="AC53" s="211">
        <v>451</v>
      </c>
      <c r="AD53" s="210">
        <v>1975</v>
      </c>
      <c r="AE53" s="207">
        <v>4.37915742793792</v>
      </c>
      <c r="AF53" s="211">
        <v>301</v>
      </c>
      <c r="AG53" s="210">
        <v>572</v>
      </c>
      <c r="AH53" s="207">
        <v>1.9003322259136199</v>
      </c>
      <c r="AI53" s="211">
        <v>31</v>
      </c>
      <c r="AJ53" s="210">
        <v>60</v>
      </c>
      <c r="AK53" s="207">
        <v>1.93548387096774</v>
      </c>
      <c r="AL53" s="211">
        <v>26</v>
      </c>
      <c r="AM53" s="210">
        <v>71</v>
      </c>
      <c r="AN53" s="207">
        <v>2.7307692307692299</v>
      </c>
      <c r="AO53" s="74">
        <f t="shared" si="0"/>
        <v>10243</v>
      </c>
      <c r="AP53" s="44">
        <f t="shared" si="0"/>
        <v>23754</v>
      </c>
      <c r="AQ53" s="38">
        <f t="shared" si="1"/>
        <v>2.3190471541540565</v>
      </c>
    </row>
    <row r="54" spans="1:43" s="97" customFormat="1" x14ac:dyDescent="0.2">
      <c r="A54" s="238" t="s">
        <v>63</v>
      </c>
      <c r="B54" s="29">
        <v>320</v>
      </c>
      <c r="C54" s="138">
        <v>584</v>
      </c>
      <c r="D54" s="207">
        <v>1.825</v>
      </c>
      <c r="E54" s="205">
        <v>119</v>
      </c>
      <c r="F54" s="206">
        <v>493</v>
      </c>
      <c r="G54" s="207">
        <v>4.1428571428571397</v>
      </c>
      <c r="H54" s="208">
        <v>3354</v>
      </c>
      <c r="I54" s="209">
        <v>5939</v>
      </c>
      <c r="J54" s="207">
        <v>1.7707215265354801</v>
      </c>
      <c r="K54" s="208">
        <v>2792</v>
      </c>
      <c r="L54" s="210">
        <v>4436</v>
      </c>
      <c r="M54" s="207">
        <v>1.58882521489971</v>
      </c>
      <c r="N54" s="211">
        <v>713</v>
      </c>
      <c r="O54" s="210">
        <v>1526</v>
      </c>
      <c r="P54" s="207">
        <v>2.1402524544179502</v>
      </c>
      <c r="Q54" s="211">
        <v>2100</v>
      </c>
      <c r="R54" s="210">
        <v>3695</v>
      </c>
      <c r="S54" s="207">
        <v>1.7595238095238099</v>
      </c>
      <c r="T54" s="211">
        <v>56</v>
      </c>
      <c r="U54" s="210">
        <v>266</v>
      </c>
      <c r="V54" s="207">
        <v>4.75</v>
      </c>
      <c r="W54" s="211">
        <v>585</v>
      </c>
      <c r="X54" s="210">
        <v>1127</v>
      </c>
      <c r="Y54" s="207">
        <v>1.9264957264957301</v>
      </c>
      <c r="Z54" s="211">
        <v>1071</v>
      </c>
      <c r="AA54" s="210">
        <v>2347</v>
      </c>
      <c r="AB54" s="207">
        <v>2.19140989729225</v>
      </c>
      <c r="AC54" s="211">
        <v>951</v>
      </c>
      <c r="AD54" s="210">
        <v>1983</v>
      </c>
      <c r="AE54" s="207">
        <v>2.0851735015772901</v>
      </c>
      <c r="AF54" s="211">
        <v>220</v>
      </c>
      <c r="AG54" s="210">
        <v>395</v>
      </c>
      <c r="AH54" s="207">
        <v>1.7954545454545501</v>
      </c>
      <c r="AI54" s="211">
        <v>6</v>
      </c>
      <c r="AJ54" s="210">
        <v>12</v>
      </c>
      <c r="AK54" s="207">
        <v>2</v>
      </c>
      <c r="AL54" s="211">
        <v>367</v>
      </c>
      <c r="AM54" s="210">
        <v>589</v>
      </c>
      <c r="AN54" s="207">
        <v>1.6049046321525899</v>
      </c>
      <c r="AO54" s="74">
        <f t="shared" si="0"/>
        <v>12654</v>
      </c>
      <c r="AP54" s="44">
        <f t="shared" si="0"/>
        <v>23392</v>
      </c>
      <c r="AQ54" s="38">
        <f t="shared" si="1"/>
        <v>1.848585427532796</v>
      </c>
    </row>
    <row r="55" spans="1:43" s="97" customFormat="1" x14ac:dyDescent="0.2">
      <c r="A55" s="238" t="s">
        <v>91</v>
      </c>
      <c r="B55" s="29">
        <v>184</v>
      </c>
      <c r="C55" s="138">
        <v>921</v>
      </c>
      <c r="D55" s="207">
        <v>5.0054347826086998</v>
      </c>
      <c r="E55" s="205">
        <v>18</v>
      </c>
      <c r="F55" s="206">
        <v>288</v>
      </c>
      <c r="G55" s="207">
        <v>16</v>
      </c>
      <c r="H55" s="208">
        <v>3838</v>
      </c>
      <c r="I55" s="209">
        <v>5414</v>
      </c>
      <c r="J55" s="207">
        <v>1.41063053673788</v>
      </c>
      <c r="K55" s="208">
        <v>786</v>
      </c>
      <c r="L55" s="210">
        <v>2246</v>
      </c>
      <c r="M55" s="207">
        <v>2.8575063613231602</v>
      </c>
      <c r="N55" s="211">
        <v>93</v>
      </c>
      <c r="O55" s="210">
        <v>522</v>
      </c>
      <c r="P55" s="207">
        <v>5.6129032258064502</v>
      </c>
      <c r="Q55" s="211">
        <v>1037</v>
      </c>
      <c r="R55" s="210">
        <v>2497</v>
      </c>
      <c r="S55" s="207">
        <v>2.40790742526519</v>
      </c>
      <c r="T55" s="211">
        <v>14</v>
      </c>
      <c r="U55" s="210">
        <v>32</v>
      </c>
      <c r="V55" s="207">
        <v>2.28571428571429</v>
      </c>
      <c r="W55" s="211">
        <v>331</v>
      </c>
      <c r="X55" s="210">
        <v>991</v>
      </c>
      <c r="Y55" s="207">
        <v>2.9939577039274901</v>
      </c>
      <c r="Z55" s="211">
        <v>3749</v>
      </c>
      <c r="AA55" s="210">
        <v>8029</v>
      </c>
      <c r="AB55" s="207">
        <v>2.1416377700720202</v>
      </c>
      <c r="AC55" s="211">
        <v>191</v>
      </c>
      <c r="AD55" s="210">
        <v>838</v>
      </c>
      <c r="AE55" s="207">
        <v>4.3874345549738196</v>
      </c>
      <c r="AF55" s="211">
        <v>244</v>
      </c>
      <c r="AG55" s="210">
        <v>547</v>
      </c>
      <c r="AH55" s="207">
        <v>2.2418032786885198</v>
      </c>
      <c r="AI55" s="211">
        <v>7</v>
      </c>
      <c r="AJ55" s="210">
        <v>13</v>
      </c>
      <c r="AK55" s="207">
        <v>1.8571428571428601</v>
      </c>
      <c r="AL55" s="211">
        <v>5</v>
      </c>
      <c r="AM55" s="210">
        <v>13</v>
      </c>
      <c r="AN55" s="207">
        <v>2.6</v>
      </c>
      <c r="AO55" s="74">
        <f t="shared" si="0"/>
        <v>10497</v>
      </c>
      <c r="AP55" s="44">
        <f t="shared" si="0"/>
        <v>22351</v>
      </c>
      <c r="AQ55" s="38">
        <f t="shared" si="1"/>
        <v>2.1292750309612272</v>
      </c>
    </row>
    <row r="56" spans="1:43" s="97" customFormat="1" x14ac:dyDescent="0.2">
      <c r="A56" s="238" t="s">
        <v>39</v>
      </c>
      <c r="B56" s="29">
        <v>596</v>
      </c>
      <c r="C56" s="138">
        <v>2944</v>
      </c>
      <c r="D56" s="207">
        <v>4.9395973154362398</v>
      </c>
      <c r="E56" s="205">
        <v>95</v>
      </c>
      <c r="F56" s="206">
        <v>310</v>
      </c>
      <c r="G56" s="207">
        <v>3.2631578947368398</v>
      </c>
      <c r="H56" s="208">
        <v>2003</v>
      </c>
      <c r="I56" s="209">
        <v>4310</v>
      </c>
      <c r="J56" s="207">
        <v>2.1517723414877699</v>
      </c>
      <c r="K56" s="208">
        <v>457</v>
      </c>
      <c r="L56" s="210">
        <v>1289</v>
      </c>
      <c r="M56" s="207">
        <v>2.82056892778993</v>
      </c>
      <c r="N56" s="211">
        <v>248</v>
      </c>
      <c r="O56" s="210">
        <v>700</v>
      </c>
      <c r="P56" s="207">
        <v>2.82258064516129</v>
      </c>
      <c r="Q56" s="211">
        <v>675</v>
      </c>
      <c r="R56" s="210">
        <v>2010</v>
      </c>
      <c r="S56" s="207">
        <v>2.9777777777777801</v>
      </c>
      <c r="T56" s="211">
        <v>26</v>
      </c>
      <c r="U56" s="210">
        <v>90</v>
      </c>
      <c r="V56" s="207">
        <v>3.4615384615384599</v>
      </c>
      <c r="W56" s="211">
        <v>393</v>
      </c>
      <c r="X56" s="210">
        <v>1466</v>
      </c>
      <c r="Y56" s="207">
        <v>3.7302798982188299</v>
      </c>
      <c r="Z56" s="211">
        <v>1937</v>
      </c>
      <c r="AA56" s="210">
        <v>5227</v>
      </c>
      <c r="AB56" s="207">
        <v>2.69850283944244</v>
      </c>
      <c r="AC56" s="211">
        <v>394</v>
      </c>
      <c r="AD56" s="210">
        <v>1936</v>
      </c>
      <c r="AE56" s="207">
        <v>4.9137055837563501</v>
      </c>
      <c r="AF56" s="211">
        <v>121</v>
      </c>
      <c r="AG56" s="210">
        <v>229</v>
      </c>
      <c r="AH56" s="207">
        <v>1.8925619834710701</v>
      </c>
      <c r="AI56" s="211">
        <v>11</v>
      </c>
      <c r="AJ56" s="210">
        <v>14</v>
      </c>
      <c r="AK56" s="207">
        <v>1.27272727272727</v>
      </c>
      <c r="AL56" s="211">
        <v>56</v>
      </c>
      <c r="AM56" s="210">
        <v>113</v>
      </c>
      <c r="AN56" s="207">
        <v>2.0178571428571401</v>
      </c>
      <c r="AO56" s="74">
        <f t="shared" si="0"/>
        <v>7012</v>
      </c>
      <c r="AP56" s="44">
        <f t="shared" si="0"/>
        <v>20638</v>
      </c>
      <c r="AQ56" s="38">
        <f t="shared" si="1"/>
        <v>2.9432401597261837</v>
      </c>
    </row>
    <row r="57" spans="1:43" s="97" customFormat="1" x14ac:dyDescent="0.2">
      <c r="A57" s="238" t="s">
        <v>89</v>
      </c>
      <c r="B57" s="29">
        <v>221</v>
      </c>
      <c r="C57" s="138">
        <v>766</v>
      </c>
      <c r="D57" s="207">
        <v>3.4660633484162902</v>
      </c>
      <c r="E57" s="205">
        <v>66</v>
      </c>
      <c r="F57" s="206">
        <v>162</v>
      </c>
      <c r="G57" s="207">
        <v>2.4545454545454501</v>
      </c>
      <c r="H57" s="208">
        <v>2363</v>
      </c>
      <c r="I57" s="209">
        <v>4203</v>
      </c>
      <c r="J57" s="207">
        <v>1.7786711807025</v>
      </c>
      <c r="K57" s="208">
        <v>363</v>
      </c>
      <c r="L57" s="210">
        <v>611</v>
      </c>
      <c r="M57" s="207">
        <v>1.6831955922865001</v>
      </c>
      <c r="N57" s="211">
        <v>345</v>
      </c>
      <c r="O57" s="210">
        <v>944</v>
      </c>
      <c r="P57" s="207">
        <v>2.73623188405797</v>
      </c>
      <c r="Q57" s="211">
        <v>1805</v>
      </c>
      <c r="R57" s="210">
        <v>2735</v>
      </c>
      <c r="S57" s="207">
        <v>1.5152354570637101</v>
      </c>
      <c r="T57" s="211">
        <v>40</v>
      </c>
      <c r="U57" s="210">
        <v>112</v>
      </c>
      <c r="V57" s="207">
        <v>2.8</v>
      </c>
      <c r="W57" s="211">
        <v>421</v>
      </c>
      <c r="X57" s="210">
        <v>1210</v>
      </c>
      <c r="Y57" s="207">
        <v>2.8741092636579602</v>
      </c>
      <c r="Z57" s="211">
        <v>1756</v>
      </c>
      <c r="AA57" s="210">
        <v>4944</v>
      </c>
      <c r="AB57" s="207">
        <v>2.8154897494305202</v>
      </c>
      <c r="AC57" s="211">
        <v>353</v>
      </c>
      <c r="AD57" s="210">
        <v>1222</v>
      </c>
      <c r="AE57" s="207">
        <v>3.4617563739376802</v>
      </c>
      <c r="AF57" s="211">
        <v>226</v>
      </c>
      <c r="AG57" s="210">
        <v>407</v>
      </c>
      <c r="AH57" s="207">
        <v>1.80088495575221</v>
      </c>
      <c r="AI57" s="211">
        <v>19</v>
      </c>
      <c r="AJ57" s="210">
        <v>57</v>
      </c>
      <c r="AK57" s="207">
        <v>3</v>
      </c>
      <c r="AL57" s="211">
        <v>48</v>
      </c>
      <c r="AM57" s="210">
        <v>95</v>
      </c>
      <c r="AN57" s="207">
        <v>1.9791666666666701</v>
      </c>
      <c r="AO57" s="74">
        <f t="shared" si="0"/>
        <v>8026</v>
      </c>
      <c r="AP57" s="44">
        <f t="shared" si="0"/>
        <v>17468</v>
      </c>
      <c r="AQ57" s="38">
        <f t="shared" si="1"/>
        <v>2.1764266135061052</v>
      </c>
    </row>
    <row r="58" spans="1:43" s="97" customFormat="1" x14ac:dyDescent="0.2">
      <c r="A58" s="238" t="s">
        <v>48</v>
      </c>
      <c r="B58" s="29">
        <v>73</v>
      </c>
      <c r="C58" s="138">
        <v>349</v>
      </c>
      <c r="D58" s="207">
        <v>4.7808219178082201</v>
      </c>
      <c r="E58" s="205">
        <v>53</v>
      </c>
      <c r="F58" s="206">
        <v>126</v>
      </c>
      <c r="G58" s="207">
        <v>2.3773584905660399</v>
      </c>
      <c r="H58" s="208">
        <v>923</v>
      </c>
      <c r="I58" s="209">
        <v>2379</v>
      </c>
      <c r="J58" s="207">
        <v>2.57746478873239</v>
      </c>
      <c r="K58" s="208">
        <v>124</v>
      </c>
      <c r="L58" s="210">
        <v>268</v>
      </c>
      <c r="M58" s="207">
        <v>2.1612903225806499</v>
      </c>
      <c r="N58" s="211">
        <v>186</v>
      </c>
      <c r="O58" s="210">
        <v>546</v>
      </c>
      <c r="P58" s="207">
        <v>2.9354838709677402</v>
      </c>
      <c r="Q58" s="211">
        <v>363</v>
      </c>
      <c r="R58" s="210">
        <v>1124</v>
      </c>
      <c r="S58" s="207">
        <v>3.0964187327823698</v>
      </c>
      <c r="T58" s="211">
        <v>85</v>
      </c>
      <c r="U58" s="210">
        <v>262</v>
      </c>
      <c r="V58" s="207">
        <v>3.0823529411764699</v>
      </c>
      <c r="W58" s="211">
        <v>653</v>
      </c>
      <c r="X58" s="210">
        <v>2226</v>
      </c>
      <c r="Y58" s="207">
        <v>3.4088820826952499</v>
      </c>
      <c r="Z58" s="211">
        <v>3154</v>
      </c>
      <c r="AA58" s="210">
        <v>8973</v>
      </c>
      <c r="AB58" s="207">
        <v>2.8449587824984102</v>
      </c>
      <c r="AC58" s="211">
        <v>215</v>
      </c>
      <c r="AD58" s="210">
        <v>623</v>
      </c>
      <c r="AE58" s="207">
        <v>2.8976744186046499</v>
      </c>
      <c r="AF58" s="211">
        <v>195</v>
      </c>
      <c r="AG58" s="210">
        <v>389</v>
      </c>
      <c r="AH58" s="207">
        <v>1.99487179487179</v>
      </c>
      <c r="AI58" s="211">
        <v>45</v>
      </c>
      <c r="AJ58" s="210">
        <v>80</v>
      </c>
      <c r="AK58" s="207">
        <v>1.7777777777777799</v>
      </c>
      <c r="AL58" s="211">
        <v>26</v>
      </c>
      <c r="AM58" s="210">
        <v>62</v>
      </c>
      <c r="AN58" s="207">
        <v>2.3846153846153801</v>
      </c>
      <c r="AO58" s="74">
        <f t="shared" si="0"/>
        <v>6095</v>
      </c>
      <c r="AP58" s="44">
        <f t="shared" si="0"/>
        <v>17407</v>
      </c>
      <c r="AQ58" s="38">
        <f t="shared" si="1"/>
        <v>2.8559474979491388</v>
      </c>
    </row>
    <row r="59" spans="1:43" s="97" customFormat="1" x14ac:dyDescent="0.2">
      <c r="A59" s="238" t="s">
        <v>90</v>
      </c>
      <c r="B59" s="29">
        <v>252</v>
      </c>
      <c r="C59" s="138">
        <v>736</v>
      </c>
      <c r="D59" s="207">
        <v>2.92063492063492</v>
      </c>
      <c r="E59" s="205">
        <v>44</v>
      </c>
      <c r="F59" s="206">
        <v>160</v>
      </c>
      <c r="G59" s="207">
        <v>3.6363636363636398</v>
      </c>
      <c r="H59" s="208">
        <v>3127</v>
      </c>
      <c r="I59" s="209">
        <v>5996</v>
      </c>
      <c r="J59" s="207">
        <v>1.9174928046050499</v>
      </c>
      <c r="K59" s="208">
        <v>710</v>
      </c>
      <c r="L59" s="210">
        <v>1254</v>
      </c>
      <c r="M59" s="207">
        <v>1.7661971830985901</v>
      </c>
      <c r="N59" s="211">
        <v>428</v>
      </c>
      <c r="O59" s="210">
        <v>1015</v>
      </c>
      <c r="P59" s="207">
        <v>2.3714953271027999</v>
      </c>
      <c r="Q59" s="211">
        <v>926</v>
      </c>
      <c r="R59" s="210">
        <v>1703</v>
      </c>
      <c r="S59" s="207">
        <v>1.8390928725701901</v>
      </c>
      <c r="T59" s="211">
        <v>48</v>
      </c>
      <c r="U59" s="210">
        <v>140</v>
      </c>
      <c r="V59" s="207">
        <v>2.9166666666666701</v>
      </c>
      <c r="W59" s="211">
        <v>520</v>
      </c>
      <c r="X59" s="210">
        <v>1294</v>
      </c>
      <c r="Y59" s="207">
        <v>2.4884615384615398</v>
      </c>
      <c r="Z59" s="211">
        <v>1599</v>
      </c>
      <c r="AA59" s="210">
        <v>3711</v>
      </c>
      <c r="AB59" s="207">
        <v>2.3208255159474702</v>
      </c>
      <c r="AC59" s="211">
        <v>312</v>
      </c>
      <c r="AD59" s="210">
        <v>870</v>
      </c>
      <c r="AE59" s="207">
        <v>2.7884615384615401</v>
      </c>
      <c r="AF59" s="211">
        <v>149</v>
      </c>
      <c r="AG59" s="210">
        <v>281</v>
      </c>
      <c r="AH59" s="207">
        <v>1.88590604026846</v>
      </c>
      <c r="AI59" s="211">
        <v>73</v>
      </c>
      <c r="AJ59" s="210">
        <v>137</v>
      </c>
      <c r="AK59" s="207">
        <v>1.8767123287671199</v>
      </c>
      <c r="AL59" s="211">
        <v>22</v>
      </c>
      <c r="AM59" s="210">
        <v>86</v>
      </c>
      <c r="AN59" s="207">
        <v>3.9090909090909101</v>
      </c>
      <c r="AO59" s="74">
        <f t="shared" si="0"/>
        <v>8210</v>
      </c>
      <c r="AP59" s="44">
        <f t="shared" si="0"/>
        <v>17383</v>
      </c>
      <c r="AQ59" s="38">
        <f t="shared" si="1"/>
        <v>2.1172959805115714</v>
      </c>
    </row>
    <row r="60" spans="1:43" s="97" customFormat="1" x14ac:dyDescent="0.2">
      <c r="A60" s="238" t="s">
        <v>67</v>
      </c>
      <c r="B60" s="29">
        <v>310</v>
      </c>
      <c r="C60" s="138">
        <v>1062</v>
      </c>
      <c r="D60" s="207">
        <v>3.4258064516129001</v>
      </c>
      <c r="E60" s="205">
        <v>50</v>
      </c>
      <c r="F60" s="206">
        <v>119</v>
      </c>
      <c r="G60" s="207">
        <v>2.38</v>
      </c>
      <c r="H60" s="208">
        <v>2248</v>
      </c>
      <c r="I60" s="209">
        <v>4251</v>
      </c>
      <c r="J60" s="207">
        <v>1.89101423487544</v>
      </c>
      <c r="K60" s="208">
        <v>505</v>
      </c>
      <c r="L60" s="210">
        <v>944</v>
      </c>
      <c r="M60" s="207">
        <v>1.8693069306930701</v>
      </c>
      <c r="N60" s="211">
        <v>323</v>
      </c>
      <c r="O60" s="210">
        <v>715</v>
      </c>
      <c r="P60" s="207">
        <v>2.2136222910216699</v>
      </c>
      <c r="Q60" s="211">
        <v>811</v>
      </c>
      <c r="R60" s="210">
        <v>1716</v>
      </c>
      <c r="S60" s="207">
        <v>2.1159062885326798</v>
      </c>
      <c r="T60" s="211">
        <v>22</v>
      </c>
      <c r="U60" s="210">
        <v>45</v>
      </c>
      <c r="V60" s="207">
        <v>2.0454545454545499</v>
      </c>
      <c r="W60" s="211">
        <v>340</v>
      </c>
      <c r="X60" s="210">
        <v>1044</v>
      </c>
      <c r="Y60" s="207">
        <v>3.0705882352941201</v>
      </c>
      <c r="Z60" s="211">
        <v>1302</v>
      </c>
      <c r="AA60" s="210">
        <v>2771</v>
      </c>
      <c r="AB60" s="207">
        <v>2.12826420890937</v>
      </c>
      <c r="AC60" s="211">
        <v>300</v>
      </c>
      <c r="AD60" s="210">
        <v>1151</v>
      </c>
      <c r="AE60" s="207">
        <v>3.83666666666667</v>
      </c>
      <c r="AF60" s="211">
        <v>281</v>
      </c>
      <c r="AG60" s="210">
        <v>557</v>
      </c>
      <c r="AH60" s="207">
        <v>1.9822064056939499</v>
      </c>
      <c r="AI60" s="211">
        <v>34</v>
      </c>
      <c r="AJ60" s="210">
        <v>65</v>
      </c>
      <c r="AK60" s="207">
        <v>1.9117647058823499</v>
      </c>
      <c r="AL60" s="211">
        <v>39</v>
      </c>
      <c r="AM60" s="210">
        <v>88</v>
      </c>
      <c r="AN60" s="207">
        <v>2.2564102564102599</v>
      </c>
      <c r="AO60" s="74">
        <f t="shared" si="0"/>
        <v>6565</v>
      </c>
      <c r="AP60" s="44">
        <f t="shared" si="0"/>
        <v>14528</v>
      </c>
      <c r="AQ60" s="38">
        <f t="shared" si="1"/>
        <v>2.212947448591013</v>
      </c>
    </row>
    <row r="61" spans="1:43" s="97" customFormat="1" x14ac:dyDescent="0.2">
      <c r="A61" s="238" t="s">
        <v>61</v>
      </c>
      <c r="B61" s="29">
        <v>618</v>
      </c>
      <c r="C61" s="138">
        <v>2158</v>
      </c>
      <c r="D61" s="207">
        <v>3.4919093851132699</v>
      </c>
      <c r="E61" s="205">
        <v>300</v>
      </c>
      <c r="F61" s="206">
        <v>1028</v>
      </c>
      <c r="G61" s="207">
        <v>3.4266666666666699</v>
      </c>
      <c r="H61" s="208">
        <v>1840</v>
      </c>
      <c r="I61" s="209">
        <v>4118</v>
      </c>
      <c r="J61" s="207">
        <v>2.2380434782608698</v>
      </c>
      <c r="K61" s="208">
        <v>304</v>
      </c>
      <c r="L61" s="210">
        <v>995</v>
      </c>
      <c r="M61" s="207">
        <v>3.2730263157894699</v>
      </c>
      <c r="N61" s="211">
        <v>337</v>
      </c>
      <c r="O61" s="210">
        <v>726</v>
      </c>
      <c r="P61" s="207">
        <v>2.1543026706231498</v>
      </c>
      <c r="Q61" s="211">
        <v>271</v>
      </c>
      <c r="R61" s="210">
        <v>651</v>
      </c>
      <c r="S61" s="207">
        <v>2.4022140221402202</v>
      </c>
      <c r="T61" s="211">
        <v>66</v>
      </c>
      <c r="U61" s="210">
        <v>148</v>
      </c>
      <c r="V61" s="207">
        <v>2.24242424242424</v>
      </c>
      <c r="W61" s="211">
        <v>263</v>
      </c>
      <c r="X61" s="210">
        <v>638</v>
      </c>
      <c r="Y61" s="207">
        <v>2.4258555133079902</v>
      </c>
      <c r="Z61" s="211">
        <v>620</v>
      </c>
      <c r="AA61" s="210">
        <v>1484</v>
      </c>
      <c r="AB61" s="207">
        <v>2.3935483870967702</v>
      </c>
      <c r="AC61" s="211">
        <v>253</v>
      </c>
      <c r="AD61" s="210">
        <v>830</v>
      </c>
      <c r="AE61" s="207">
        <v>3.2806324110671898</v>
      </c>
      <c r="AF61" s="211">
        <v>117</v>
      </c>
      <c r="AG61" s="210">
        <v>230</v>
      </c>
      <c r="AH61" s="207">
        <v>1.9658119658119699</v>
      </c>
      <c r="AI61" s="211">
        <v>60</v>
      </c>
      <c r="AJ61" s="210">
        <v>203</v>
      </c>
      <c r="AK61" s="207">
        <v>3.3833333333333302</v>
      </c>
      <c r="AL61" s="211">
        <v>254</v>
      </c>
      <c r="AM61" s="210">
        <v>712</v>
      </c>
      <c r="AN61" s="207">
        <v>2.8031496062992098</v>
      </c>
      <c r="AO61" s="74">
        <f t="shared" si="0"/>
        <v>5303</v>
      </c>
      <c r="AP61" s="44">
        <f t="shared" si="0"/>
        <v>13921</v>
      </c>
      <c r="AQ61" s="38">
        <f t="shared" si="1"/>
        <v>2.6251178578163303</v>
      </c>
    </row>
    <row r="62" spans="1:43" s="97" customFormat="1" x14ac:dyDescent="0.2">
      <c r="A62" s="238" t="s">
        <v>92</v>
      </c>
      <c r="B62" s="29">
        <v>122</v>
      </c>
      <c r="C62" s="138">
        <v>559</v>
      </c>
      <c r="D62" s="207">
        <v>4.5819672131147504</v>
      </c>
      <c r="E62" s="205">
        <v>24</v>
      </c>
      <c r="F62" s="206">
        <v>166</v>
      </c>
      <c r="G62" s="207">
        <v>6.9166666666666696</v>
      </c>
      <c r="H62" s="208">
        <v>549</v>
      </c>
      <c r="I62" s="209">
        <v>1535</v>
      </c>
      <c r="J62" s="207">
        <v>2.7959927140255001</v>
      </c>
      <c r="K62" s="208">
        <v>334</v>
      </c>
      <c r="L62" s="210">
        <v>814</v>
      </c>
      <c r="M62" s="207">
        <v>2.4371257485029898</v>
      </c>
      <c r="N62" s="211">
        <v>68</v>
      </c>
      <c r="O62" s="210">
        <v>177</v>
      </c>
      <c r="P62" s="207">
        <v>2.6029411764705901</v>
      </c>
      <c r="Q62" s="211">
        <v>775</v>
      </c>
      <c r="R62" s="210">
        <v>2044</v>
      </c>
      <c r="S62" s="207">
        <v>2.6374193548387099</v>
      </c>
      <c r="T62" s="211">
        <v>9</v>
      </c>
      <c r="U62" s="210">
        <v>29</v>
      </c>
      <c r="V62" s="207">
        <v>3.2222222222222201</v>
      </c>
      <c r="W62" s="211">
        <v>269</v>
      </c>
      <c r="X62" s="210">
        <v>1086</v>
      </c>
      <c r="Y62" s="207">
        <v>4.0371747211895901</v>
      </c>
      <c r="Z62" s="211">
        <v>1380</v>
      </c>
      <c r="AA62" s="210">
        <v>3968</v>
      </c>
      <c r="AB62" s="207">
        <v>2.8753623188405801</v>
      </c>
      <c r="AC62" s="211">
        <v>428</v>
      </c>
      <c r="AD62" s="210">
        <v>1614</v>
      </c>
      <c r="AE62" s="207">
        <v>3.7710280373831799</v>
      </c>
      <c r="AF62" s="211">
        <v>312</v>
      </c>
      <c r="AG62" s="210">
        <v>653</v>
      </c>
      <c r="AH62" s="207">
        <v>2.0929487179487198</v>
      </c>
      <c r="AI62" s="211">
        <v>1</v>
      </c>
      <c r="AJ62" s="210">
        <v>1</v>
      </c>
      <c r="AK62" s="207">
        <v>1</v>
      </c>
      <c r="AL62" s="211">
        <v>1</v>
      </c>
      <c r="AM62" s="210">
        <v>1</v>
      </c>
      <c r="AN62" s="207">
        <v>1</v>
      </c>
      <c r="AO62" s="74">
        <f t="shared" si="0"/>
        <v>4272</v>
      </c>
      <c r="AP62" s="44">
        <f t="shared" si="0"/>
        <v>12647</v>
      </c>
      <c r="AQ62" s="38">
        <f t="shared" si="1"/>
        <v>2.9604400749063671</v>
      </c>
    </row>
    <row r="63" spans="1:43" s="97" customFormat="1" x14ac:dyDescent="0.2">
      <c r="A63" s="238" t="s">
        <v>65</v>
      </c>
      <c r="B63" s="29">
        <v>382</v>
      </c>
      <c r="C63" s="138">
        <v>1807</v>
      </c>
      <c r="D63" s="207">
        <v>4.7303664921466</v>
      </c>
      <c r="E63" s="205">
        <v>89</v>
      </c>
      <c r="F63" s="206">
        <v>262</v>
      </c>
      <c r="G63" s="207">
        <v>2.9438202247190999</v>
      </c>
      <c r="H63" s="211">
        <v>1338</v>
      </c>
      <c r="I63" s="210">
        <v>2942</v>
      </c>
      <c r="J63" s="207">
        <v>2.1988041853512699</v>
      </c>
      <c r="K63" s="208">
        <v>187</v>
      </c>
      <c r="L63" s="210">
        <v>512</v>
      </c>
      <c r="M63" s="207">
        <v>2.7379679144384999</v>
      </c>
      <c r="N63" s="211">
        <v>279</v>
      </c>
      <c r="O63" s="210">
        <v>511</v>
      </c>
      <c r="P63" s="207">
        <v>1.83154121863799</v>
      </c>
      <c r="Q63" s="211">
        <v>363</v>
      </c>
      <c r="R63" s="210">
        <v>888</v>
      </c>
      <c r="S63" s="207">
        <v>2.4462809917355401</v>
      </c>
      <c r="T63" s="211">
        <v>69</v>
      </c>
      <c r="U63" s="210">
        <v>273</v>
      </c>
      <c r="V63" s="207">
        <v>3.9565217391304301</v>
      </c>
      <c r="W63" s="211">
        <v>513</v>
      </c>
      <c r="X63" s="210">
        <v>1232</v>
      </c>
      <c r="Y63" s="207">
        <v>2.4015594541910299</v>
      </c>
      <c r="Z63" s="211">
        <v>992</v>
      </c>
      <c r="AA63" s="210">
        <v>2261</v>
      </c>
      <c r="AB63" s="207">
        <v>2.2792338709677402</v>
      </c>
      <c r="AC63" s="211">
        <v>157</v>
      </c>
      <c r="AD63" s="210">
        <v>711</v>
      </c>
      <c r="AE63" s="207">
        <v>4.5286624203821697</v>
      </c>
      <c r="AF63" s="211">
        <v>236</v>
      </c>
      <c r="AG63" s="210">
        <v>455</v>
      </c>
      <c r="AH63" s="207">
        <v>1.9279661016949201</v>
      </c>
      <c r="AI63" s="211">
        <v>27</v>
      </c>
      <c r="AJ63" s="210">
        <v>80</v>
      </c>
      <c r="AK63" s="207">
        <v>2.9629629629629601</v>
      </c>
      <c r="AL63" s="211">
        <v>100</v>
      </c>
      <c r="AM63" s="210">
        <v>184</v>
      </c>
      <c r="AN63" s="207">
        <v>1.84</v>
      </c>
      <c r="AO63" s="74">
        <f t="shared" si="0"/>
        <v>4732</v>
      </c>
      <c r="AP63" s="44">
        <f t="shared" si="0"/>
        <v>12118</v>
      </c>
      <c r="AQ63" s="38">
        <f t="shared" si="1"/>
        <v>2.5608622147083686</v>
      </c>
    </row>
    <row r="64" spans="1:43" s="97" customFormat="1" x14ac:dyDescent="0.2">
      <c r="A64" s="240" t="s">
        <v>57</v>
      </c>
      <c r="B64" s="35">
        <v>88</v>
      </c>
      <c r="C64" s="142">
        <v>318</v>
      </c>
      <c r="D64" s="212">
        <v>3.6136363636363602</v>
      </c>
      <c r="E64" s="211">
        <v>31</v>
      </c>
      <c r="F64" s="210">
        <v>126</v>
      </c>
      <c r="G64" s="212">
        <v>4.0645161290322598</v>
      </c>
      <c r="H64" s="213">
        <v>1179</v>
      </c>
      <c r="I64" s="214">
        <v>2832</v>
      </c>
      <c r="J64" s="212">
        <v>2.4020356234096698</v>
      </c>
      <c r="K64" s="213">
        <v>230</v>
      </c>
      <c r="L64" s="210">
        <v>608</v>
      </c>
      <c r="M64" s="212">
        <v>2.6434782608695699</v>
      </c>
      <c r="N64" s="211">
        <v>267</v>
      </c>
      <c r="O64" s="210">
        <v>581</v>
      </c>
      <c r="P64" s="212">
        <v>2.1760299625468198</v>
      </c>
      <c r="Q64" s="211">
        <v>201</v>
      </c>
      <c r="R64" s="210">
        <v>588</v>
      </c>
      <c r="S64" s="212">
        <v>2.92537313432836</v>
      </c>
      <c r="T64" s="211">
        <v>19</v>
      </c>
      <c r="U64" s="210">
        <v>101</v>
      </c>
      <c r="V64" s="212">
        <v>5.3157894736842097</v>
      </c>
      <c r="W64" s="211">
        <v>237</v>
      </c>
      <c r="X64" s="210">
        <v>749</v>
      </c>
      <c r="Y64" s="212">
        <v>3.1603375527426198</v>
      </c>
      <c r="Z64" s="211">
        <v>1250</v>
      </c>
      <c r="AA64" s="210">
        <v>3881</v>
      </c>
      <c r="AB64" s="212">
        <v>3.1048</v>
      </c>
      <c r="AC64" s="211">
        <v>122</v>
      </c>
      <c r="AD64" s="210">
        <v>781</v>
      </c>
      <c r="AE64" s="212">
        <v>6.4016393442622999</v>
      </c>
      <c r="AF64" s="211">
        <v>206</v>
      </c>
      <c r="AG64" s="210">
        <v>437</v>
      </c>
      <c r="AH64" s="212">
        <v>2.1213592233009702</v>
      </c>
      <c r="AI64" s="211">
        <v>12</v>
      </c>
      <c r="AJ64" s="210">
        <v>22</v>
      </c>
      <c r="AK64" s="212">
        <v>1.8333333333333299</v>
      </c>
      <c r="AL64" s="211">
        <v>25</v>
      </c>
      <c r="AM64" s="210">
        <v>100</v>
      </c>
      <c r="AN64" s="207">
        <v>4</v>
      </c>
      <c r="AO64" s="74">
        <f t="shared" si="0"/>
        <v>3867</v>
      </c>
      <c r="AP64" s="44">
        <f t="shared" si="0"/>
        <v>11124</v>
      </c>
      <c r="AQ64" s="38">
        <f t="shared" si="1"/>
        <v>2.8766485647788982</v>
      </c>
    </row>
    <row r="65" spans="1:43" s="97" customFormat="1" x14ac:dyDescent="0.2">
      <c r="A65" s="238" t="s">
        <v>83</v>
      </c>
      <c r="B65" s="29">
        <v>273</v>
      </c>
      <c r="C65" s="138">
        <v>745</v>
      </c>
      <c r="D65" s="207">
        <v>2.7289377289377299</v>
      </c>
      <c r="E65" s="205">
        <v>31</v>
      </c>
      <c r="F65" s="206">
        <v>83</v>
      </c>
      <c r="G65" s="207">
        <v>2.67741935483871</v>
      </c>
      <c r="H65" s="208">
        <v>1935</v>
      </c>
      <c r="I65" s="209">
        <v>2986</v>
      </c>
      <c r="J65" s="207">
        <v>1.5431524547803599</v>
      </c>
      <c r="K65" s="208">
        <v>341</v>
      </c>
      <c r="L65" s="210">
        <v>692</v>
      </c>
      <c r="M65" s="207">
        <v>2.02932551319648</v>
      </c>
      <c r="N65" s="211">
        <v>185</v>
      </c>
      <c r="O65" s="210">
        <v>436</v>
      </c>
      <c r="P65" s="207">
        <v>2.3567567567567602</v>
      </c>
      <c r="Q65" s="211">
        <v>471</v>
      </c>
      <c r="R65" s="210">
        <v>1094</v>
      </c>
      <c r="S65" s="207">
        <v>2.3227176220806802</v>
      </c>
      <c r="T65" s="211">
        <v>20</v>
      </c>
      <c r="U65" s="210">
        <v>45</v>
      </c>
      <c r="V65" s="207">
        <v>2.25</v>
      </c>
      <c r="W65" s="211">
        <v>226</v>
      </c>
      <c r="X65" s="210">
        <v>511</v>
      </c>
      <c r="Y65" s="207">
        <v>2.2610619469026498</v>
      </c>
      <c r="Z65" s="211">
        <v>885</v>
      </c>
      <c r="AA65" s="210">
        <v>2586</v>
      </c>
      <c r="AB65" s="207">
        <v>2.9220338983050902</v>
      </c>
      <c r="AC65" s="211">
        <v>291</v>
      </c>
      <c r="AD65" s="210">
        <v>913</v>
      </c>
      <c r="AE65" s="207">
        <v>3.1374570446735399</v>
      </c>
      <c r="AF65" s="211">
        <v>110</v>
      </c>
      <c r="AG65" s="210">
        <v>275</v>
      </c>
      <c r="AH65" s="207">
        <v>2.5</v>
      </c>
      <c r="AI65" s="211">
        <v>54</v>
      </c>
      <c r="AJ65" s="210">
        <v>214</v>
      </c>
      <c r="AK65" s="207">
        <v>3.9629629629629601</v>
      </c>
      <c r="AL65" s="211">
        <v>14</v>
      </c>
      <c r="AM65" s="210">
        <v>26</v>
      </c>
      <c r="AN65" s="207">
        <v>1.8571428571428601</v>
      </c>
      <c r="AO65" s="74">
        <f t="shared" si="0"/>
        <v>4836</v>
      </c>
      <c r="AP65" s="44">
        <f t="shared" si="0"/>
        <v>10606</v>
      </c>
      <c r="AQ65" s="38">
        <f t="shared" si="1"/>
        <v>2.1931348221670803</v>
      </c>
    </row>
    <row r="66" spans="1:43" s="97" customFormat="1" x14ac:dyDescent="0.2">
      <c r="A66" s="238" t="s">
        <v>84</v>
      </c>
      <c r="B66" s="29">
        <v>124</v>
      </c>
      <c r="C66" s="138">
        <v>557</v>
      </c>
      <c r="D66" s="207">
        <v>4.4919354838709697</v>
      </c>
      <c r="E66" s="205">
        <v>225</v>
      </c>
      <c r="F66" s="206">
        <v>511</v>
      </c>
      <c r="G66" s="207">
        <v>2.27111111111111</v>
      </c>
      <c r="H66" s="211">
        <v>1530</v>
      </c>
      <c r="I66" s="210">
        <v>3072</v>
      </c>
      <c r="J66" s="207">
        <v>2.0078431372549002</v>
      </c>
      <c r="K66" s="208">
        <v>224</v>
      </c>
      <c r="L66" s="210">
        <v>375</v>
      </c>
      <c r="M66" s="207">
        <v>1.6741071428571399</v>
      </c>
      <c r="N66" s="211">
        <v>296</v>
      </c>
      <c r="O66" s="210">
        <v>559</v>
      </c>
      <c r="P66" s="207">
        <v>1.88851351351351</v>
      </c>
      <c r="Q66" s="211">
        <v>204</v>
      </c>
      <c r="R66" s="210">
        <v>644</v>
      </c>
      <c r="S66" s="207">
        <v>3.15686274509804</v>
      </c>
      <c r="T66" s="211">
        <v>55</v>
      </c>
      <c r="U66" s="210">
        <v>247</v>
      </c>
      <c r="V66" s="207">
        <v>4.4909090909090903</v>
      </c>
      <c r="W66" s="211">
        <v>220</v>
      </c>
      <c r="X66" s="210">
        <v>687</v>
      </c>
      <c r="Y66" s="207">
        <v>3.1227272727272699</v>
      </c>
      <c r="Z66" s="211">
        <v>554</v>
      </c>
      <c r="AA66" s="210">
        <v>1415</v>
      </c>
      <c r="AB66" s="207">
        <v>2.5541516245487399</v>
      </c>
      <c r="AC66" s="211">
        <v>165</v>
      </c>
      <c r="AD66" s="210">
        <v>862</v>
      </c>
      <c r="AE66" s="207">
        <v>5.2242424242424299</v>
      </c>
      <c r="AF66" s="211">
        <v>212</v>
      </c>
      <c r="AG66" s="210">
        <v>483</v>
      </c>
      <c r="AH66" s="207">
        <v>2.27830188679245</v>
      </c>
      <c r="AI66" s="211">
        <v>38</v>
      </c>
      <c r="AJ66" s="210">
        <v>120</v>
      </c>
      <c r="AK66" s="207">
        <v>3.1578947368421102</v>
      </c>
      <c r="AL66" s="211">
        <v>112</v>
      </c>
      <c r="AM66" s="210">
        <v>610</v>
      </c>
      <c r="AN66" s="207">
        <v>5.4464285714285703</v>
      </c>
      <c r="AO66" s="74">
        <f t="shared" si="0"/>
        <v>3959</v>
      </c>
      <c r="AP66" s="44">
        <f t="shared" si="0"/>
        <v>10142</v>
      </c>
      <c r="AQ66" s="38">
        <f t="shared" si="1"/>
        <v>2.5617580197019447</v>
      </c>
    </row>
    <row r="67" spans="1:43" s="97" customFormat="1" x14ac:dyDescent="0.2">
      <c r="A67" s="238" t="s">
        <v>54</v>
      </c>
      <c r="B67" s="29">
        <v>267</v>
      </c>
      <c r="C67" s="138">
        <v>1002</v>
      </c>
      <c r="D67" s="207">
        <v>3.7528089887640501</v>
      </c>
      <c r="E67" s="205">
        <v>229</v>
      </c>
      <c r="F67" s="206">
        <v>389</v>
      </c>
      <c r="G67" s="207">
        <v>1.69868995633188</v>
      </c>
      <c r="H67" s="208">
        <v>1310</v>
      </c>
      <c r="I67" s="209">
        <v>2732</v>
      </c>
      <c r="J67" s="207">
        <v>2.0854961832061099</v>
      </c>
      <c r="K67" s="208">
        <v>380</v>
      </c>
      <c r="L67" s="210">
        <v>946</v>
      </c>
      <c r="M67" s="207">
        <v>2.4894736842105298</v>
      </c>
      <c r="N67" s="211">
        <v>208</v>
      </c>
      <c r="O67" s="210">
        <v>390</v>
      </c>
      <c r="P67" s="207">
        <v>1.875</v>
      </c>
      <c r="Q67" s="211">
        <v>312</v>
      </c>
      <c r="R67" s="210">
        <v>778</v>
      </c>
      <c r="S67" s="207">
        <v>2.4935897435897401</v>
      </c>
      <c r="T67" s="211">
        <v>56</v>
      </c>
      <c r="U67" s="210">
        <v>129</v>
      </c>
      <c r="V67" s="207">
        <v>2.3035714285714302</v>
      </c>
      <c r="W67" s="211">
        <v>272</v>
      </c>
      <c r="X67" s="210">
        <v>848</v>
      </c>
      <c r="Y67" s="207">
        <v>3.1176470588235299</v>
      </c>
      <c r="Z67" s="211">
        <v>528</v>
      </c>
      <c r="AA67" s="210">
        <v>1354</v>
      </c>
      <c r="AB67" s="207">
        <v>2.5643939393939399</v>
      </c>
      <c r="AC67" s="211">
        <v>145</v>
      </c>
      <c r="AD67" s="210">
        <v>429</v>
      </c>
      <c r="AE67" s="207">
        <v>2.9586206896551701</v>
      </c>
      <c r="AF67" s="211">
        <v>236</v>
      </c>
      <c r="AG67" s="210">
        <v>364</v>
      </c>
      <c r="AH67" s="207">
        <v>1.5423728813559301</v>
      </c>
      <c r="AI67" s="211">
        <v>29</v>
      </c>
      <c r="AJ67" s="210">
        <v>110</v>
      </c>
      <c r="AK67" s="207">
        <v>3.7931034482758599</v>
      </c>
      <c r="AL67" s="211">
        <v>88</v>
      </c>
      <c r="AM67" s="210">
        <v>642</v>
      </c>
      <c r="AN67" s="207">
        <v>7.2954545454545503</v>
      </c>
      <c r="AO67" s="74">
        <f t="shared" si="0"/>
        <v>4060</v>
      </c>
      <c r="AP67" s="44">
        <f t="shared" si="0"/>
        <v>10113</v>
      </c>
      <c r="AQ67" s="38">
        <f t="shared" si="1"/>
        <v>2.4908866995073891</v>
      </c>
    </row>
    <row r="68" spans="1:43" s="97" customFormat="1" x14ac:dyDescent="0.2">
      <c r="A68" s="238" t="s">
        <v>72</v>
      </c>
      <c r="B68" s="29">
        <v>106</v>
      </c>
      <c r="C68" s="138">
        <v>167</v>
      </c>
      <c r="D68" s="207">
        <v>1.57547169811321</v>
      </c>
      <c r="E68" s="205">
        <v>19</v>
      </c>
      <c r="F68" s="206">
        <v>43</v>
      </c>
      <c r="G68" s="207">
        <v>2.2631578947368398</v>
      </c>
      <c r="H68" s="208">
        <v>1297</v>
      </c>
      <c r="I68" s="209">
        <v>3008</v>
      </c>
      <c r="J68" s="207">
        <v>2.3191981495759402</v>
      </c>
      <c r="K68" s="208">
        <v>753</v>
      </c>
      <c r="L68" s="210">
        <v>1487</v>
      </c>
      <c r="M68" s="207">
        <v>1.9747675962815401</v>
      </c>
      <c r="N68" s="211">
        <v>112</v>
      </c>
      <c r="O68" s="210">
        <v>364</v>
      </c>
      <c r="P68" s="207">
        <v>3.25</v>
      </c>
      <c r="Q68" s="211">
        <v>454</v>
      </c>
      <c r="R68" s="210">
        <v>904</v>
      </c>
      <c r="S68" s="207">
        <v>1.9911894273127799</v>
      </c>
      <c r="T68" s="211">
        <v>6</v>
      </c>
      <c r="U68" s="210">
        <v>43</v>
      </c>
      <c r="V68" s="207">
        <v>7.1666666666666696</v>
      </c>
      <c r="W68" s="211">
        <v>218</v>
      </c>
      <c r="X68" s="210">
        <v>733</v>
      </c>
      <c r="Y68" s="207">
        <v>3.3623853211009198</v>
      </c>
      <c r="Z68" s="211">
        <v>878</v>
      </c>
      <c r="AA68" s="210">
        <v>2249</v>
      </c>
      <c r="AB68" s="207">
        <v>2.5615034168564899</v>
      </c>
      <c r="AC68" s="211">
        <v>288</v>
      </c>
      <c r="AD68" s="210">
        <v>546</v>
      </c>
      <c r="AE68" s="207">
        <v>1.8958333333333299</v>
      </c>
      <c r="AF68" s="211">
        <v>206</v>
      </c>
      <c r="AG68" s="210">
        <v>269</v>
      </c>
      <c r="AH68" s="207">
        <v>1.30582524271845</v>
      </c>
      <c r="AI68" s="211">
        <v>7</v>
      </c>
      <c r="AJ68" s="210">
        <v>23</v>
      </c>
      <c r="AK68" s="207">
        <v>3.28571428571429</v>
      </c>
      <c r="AL68" s="211">
        <v>6</v>
      </c>
      <c r="AM68" s="210">
        <v>22</v>
      </c>
      <c r="AN68" s="207">
        <v>3.6666666666666701</v>
      </c>
      <c r="AO68" s="74">
        <f t="shared" si="0"/>
        <v>4350</v>
      </c>
      <c r="AP68" s="44">
        <f t="shared" si="0"/>
        <v>9858</v>
      </c>
      <c r="AQ68" s="38">
        <f t="shared" si="1"/>
        <v>2.2662068965517244</v>
      </c>
    </row>
    <row r="69" spans="1:43" s="97" customFormat="1" x14ac:dyDescent="0.2">
      <c r="A69" s="238" t="s">
        <v>66</v>
      </c>
      <c r="B69" s="29">
        <v>294</v>
      </c>
      <c r="C69" s="138">
        <v>1038</v>
      </c>
      <c r="D69" s="207">
        <v>3.5306122448979602</v>
      </c>
      <c r="E69" s="205">
        <v>209</v>
      </c>
      <c r="F69" s="206">
        <v>453</v>
      </c>
      <c r="G69" s="207">
        <v>2.1674641148325402</v>
      </c>
      <c r="H69" s="208">
        <v>898</v>
      </c>
      <c r="I69" s="209">
        <v>1890</v>
      </c>
      <c r="J69" s="207">
        <v>2.1046770601336302</v>
      </c>
      <c r="K69" s="208">
        <v>200</v>
      </c>
      <c r="L69" s="210">
        <v>621</v>
      </c>
      <c r="M69" s="207">
        <v>3.105</v>
      </c>
      <c r="N69" s="211">
        <v>248</v>
      </c>
      <c r="O69" s="210">
        <v>591</v>
      </c>
      <c r="P69" s="207">
        <v>2.3830645161290298</v>
      </c>
      <c r="Q69" s="211">
        <v>308</v>
      </c>
      <c r="R69" s="210">
        <v>722</v>
      </c>
      <c r="S69" s="207">
        <v>2.3441558441558401</v>
      </c>
      <c r="T69" s="211">
        <v>95</v>
      </c>
      <c r="U69" s="210">
        <v>391</v>
      </c>
      <c r="V69" s="207">
        <v>4.1157894736842104</v>
      </c>
      <c r="W69" s="211">
        <v>274</v>
      </c>
      <c r="X69" s="210">
        <v>729</v>
      </c>
      <c r="Y69" s="207">
        <v>2.6605839416058399</v>
      </c>
      <c r="Z69" s="211">
        <v>398</v>
      </c>
      <c r="AA69" s="210">
        <v>867</v>
      </c>
      <c r="AB69" s="207">
        <v>2.17839195979899</v>
      </c>
      <c r="AC69" s="211">
        <v>233</v>
      </c>
      <c r="AD69" s="210">
        <v>927</v>
      </c>
      <c r="AE69" s="207">
        <v>3.97854077253219</v>
      </c>
      <c r="AF69" s="211">
        <v>295</v>
      </c>
      <c r="AG69" s="210">
        <v>513</v>
      </c>
      <c r="AH69" s="207">
        <v>1.73898305084746</v>
      </c>
      <c r="AI69" s="211">
        <v>34</v>
      </c>
      <c r="AJ69" s="210">
        <v>50</v>
      </c>
      <c r="AK69" s="207">
        <v>1.47058823529412</v>
      </c>
      <c r="AL69" s="211">
        <v>110</v>
      </c>
      <c r="AM69" s="210">
        <v>403</v>
      </c>
      <c r="AN69" s="207">
        <v>3.66363636363636</v>
      </c>
      <c r="AO69" s="74">
        <f t="shared" si="0"/>
        <v>3596</v>
      </c>
      <c r="AP69" s="44">
        <f t="shared" si="0"/>
        <v>9195</v>
      </c>
      <c r="AQ69" s="38">
        <f t="shared" si="1"/>
        <v>2.5570077864293661</v>
      </c>
    </row>
    <row r="70" spans="1:43" s="97" customFormat="1" x14ac:dyDescent="0.2">
      <c r="A70" s="238" t="s">
        <v>64</v>
      </c>
      <c r="B70" s="29">
        <v>932</v>
      </c>
      <c r="C70" s="138">
        <v>2671</v>
      </c>
      <c r="D70" s="207">
        <v>2.8658798283261802</v>
      </c>
      <c r="E70" s="205">
        <v>488</v>
      </c>
      <c r="F70" s="206">
        <v>968</v>
      </c>
      <c r="G70" s="207">
        <v>1.9836065573770501</v>
      </c>
      <c r="H70" s="208">
        <v>1068</v>
      </c>
      <c r="I70" s="209">
        <v>1415</v>
      </c>
      <c r="J70" s="207">
        <v>1.3249063670412</v>
      </c>
      <c r="K70" s="208">
        <v>339</v>
      </c>
      <c r="L70" s="210">
        <v>525</v>
      </c>
      <c r="M70" s="207">
        <v>1.54867256637168</v>
      </c>
      <c r="N70" s="211">
        <v>280</v>
      </c>
      <c r="O70" s="210">
        <v>494</v>
      </c>
      <c r="P70" s="207">
        <v>1.76428571428571</v>
      </c>
      <c r="Q70" s="211">
        <v>355</v>
      </c>
      <c r="R70" s="210">
        <v>747</v>
      </c>
      <c r="S70" s="207">
        <v>2.1042253521126799</v>
      </c>
      <c r="T70" s="211">
        <v>116</v>
      </c>
      <c r="U70" s="210">
        <v>180</v>
      </c>
      <c r="V70" s="207">
        <v>1.55172413793103</v>
      </c>
      <c r="W70" s="211">
        <v>103</v>
      </c>
      <c r="X70" s="210">
        <v>173</v>
      </c>
      <c r="Y70" s="207">
        <v>1.6796116504854399</v>
      </c>
      <c r="Z70" s="211">
        <v>135</v>
      </c>
      <c r="AA70" s="210">
        <v>219</v>
      </c>
      <c r="AB70" s="207">
        <v>1.62222222222222</v>
      </c>
      <c r="AC70" s="211">
        <v>196</v>
      </c>
      <c r="AD70" s="210">
        <v>543</v>
      </c>
      <c r="AE70" s="207">
        <v>2.7704081632653099</v>
      </c>
      <c r="AF70" s="211">
        <v>303</v>
      </c>
      <c r="AG70" s="210">
        <v>582</v>
      </c>
      <c r="AH70" s="207">
        <v>1.9207920792079201</v>
      </c>
      <c r="AI70" s="211">
        <v>58</v>
      </c>
      <c r="AJ70" s="210">
        <v>120</v>
      </c>
      <c r="AK70" s="207">
        <v>2.0689655172413799</v>
      </c>
      <c r="AL70" s="211">
        <v>140</v>
      </c>
      <c r="AM70" s="210">
        <v>224</v>
      </c>
      <c r="AN70" s="207">
        <v>1.6</v>
      </c>
      <c r="AO70" s="74">
        <f t="shared" si="0"/>
        <v>4513</v>
      </c>
      <c r="AP70" s="44">
        <f t="shared" si="0"/>
        <v>8861</v>
      </c>
      <c r="AQ70" s="38">
        <f t="shared" si="1"/>
        <v>1.9634389541325061</v>
      </c>
    </row>
    <row r="71" spans="1:43" s="97" customFormat="1" x14ac:dyDescent="0.2">
      <c r="A71" s="238" t="s">
        <v>81</v>
      </c>
      <c r="B71" s="29">
        <v>238</v>
      </c>
      <c r="C71" s="138">
        <v>1292</v>
      </c>
      <c r="D71" s="207">
        <v>5.4285714285714297</v>
      </c>
      <c r="E71" s="205">
        <v>50</v>
      </c>
      <c r="F71" s="206">
        <v>94</v>
      </c>
      <c r="G71" s="207">
        <v>1.88</v>
      </c>
      <c r="H71" s="208">
        <v>548</v>
      </c>
      <c r="I71" s="209">
        <v>1254</v>
      </c>
      <c r="J71" s="207">
        <v>2.2883211678832098</v>
      </c>
      <c r="K71" s="208">
        <v>125</v>
      </c>
      <c r="L71" s="210">
        <v>320</v>
      </c>
      <c r="M71" s="207">
        <v>2.56</v>
      </c>
      <c r="N71" s="211">
        <v>137</v>
      </c>
      <c r="O71" s="210">
        <v>273</v>
      </c>
      <c r="P71" s="207">
        <v>1.9927007299270101</v>
      </c>
      <c r="Q71" s="211">
        <v>145</v>
      </c>
      <c r="R71" s="210">
        <v>399</v>
      </c>
      <c r="S71" s="207">
        <v>2.75172413793103</v>
      </c>
      <c r="T71" s="211">
        <v>33</v>
      </c>
      <c r="U71" s="210">
        <v>141</v>
      </c>
      <c r="V71" s="207">
        <v>4.2727272727272698</v>
      </c>
      <c r="W71" s="211">
        <v>184</v>
      </c>
      <c r="X71" s="210">
        <v>386</v>
      </c>
      <c r="Y71" s="207">
        <v>2.0978260869565202</v>
      </c>
      <c r="Z71" s="211">
        <v>588</v>
      </c>
      <c r="AA71" s="210">
        <v>1231</v>
      </c>
      <c r="AB71" s="207">
        <v>2.09353741496599</v>
      </c>
      <c r="AC71" s="211">
        <v>235</v>
      </c>
      <c r="AD71" s="210">
        <v>1060</v>
      </c>
      <c r="AE71" s="207">
        <v>4.5106382978723403</v>
      </c>
      <c r="AF71" s="211">
        <v>127</v>
      </c>
      <c r="AG71" s="210">
        <v>403</v>
      </c>
      <c r="AH71" s="207">
        <v>3.1732283464566899</v>
      </c>
      <c r="AI71" s="211">
        <v>17</v>
      </c>
      <c r="AJ71" s="210">
        <v>39</v>
      </c>
      <c r="AK71" s="207">
        <v>2.2941176470588198</v>
      </c>
      <c r="AL71" s="211">
        <v>20</v>
      </c>
      <c r="AM71" s="210">
        <v>46</v>
      </c>
      <c r="AN71" s="207">
        <v>2.2999999999999998</v>
      </c>
      <c r="AO71" s="74">
        <f t="shared" ref="AO71:AP79" si="2">SUM(B71,E71,H71,K71,N71,Q71,T71,W71,Z71,AC71,AF71,AI71,AL71)</f>
        <v>2447</v>
      </c>
      <c r="AP71" s="44">
        <f t="shared" si="2"/>
        <v>6938</v>
      </c>
      <c r="AQ71" s="38">
        <f t="shared" si="1"/>
        <v>2.8353085410706989</v>
      </c>
    </row>
    <row r="72" spans="1:43" s="97" customFormat="1" x14ac:dyDescent="0.2">
      <c r="A72" s="238" t="s">
        <v>79</v>
      </c>
      <c r="B72" s="29">
        <v>307</v>
      </c>
      <c r="C72" s="138">
        <v>1520</v>
      </c>
      <c r="D72" s="207">
        <v>4.9511400651465802</v>
      </c>
      <c r="E72" s="205">
        <v>71</v>
      </c>
      <c r="F72" s="206">
        <v>153</v>
      </c>
      <c r="G72" s="207">
        <v>2.1549295774647899</v>
      </c>
      <c r="H72" s="208">
        <v>581</v>
      </c>
      <c r="I72" s="209">
        <v>1065</v>
      </c>
      <c r="J72" s="207">
        <v>1.83304647160069</v>
      </c>
      <c r="K72" s="208">
        <v>146</v>
      </c>
      <c r="L72" s="210">
        <v>374</v>
      </c>
      <c r="M72" s="207">
        <v>2.5616438356164402</v>
      </c>
      <c r="N72" s="211">
        <v>84</v>
      </c>
      <c r="O72" s="210">
        <v>220</v>
      </c>
      <c r="P72" s="207">
        <v>2.61904761904762</v>
      </c>
      <c r="Q72" s="211">
        <v>168</v>
      </c>
      <c r="R72" s="210">
        <v>411</v>
      </c>
      <c r="S72" s="207">
        <v>2.4464285714285698</v>
      </c>
      <c r="T72" s="211">
        <v>25</v>
      </c>
      <c r="U72" s="210">
        <v>31</v>
      </c>
      <c r="V72" s="207">
        <v>1.24</v>
      </c>
      <c r="W72" s="211">
        <v>178</v>
      </c>
      <c r="X72" s="210">
        <v>439</v>
      </c>
      <c r="Y72" s="207">
        <v>2.4662921348314599</v>
      </c>
      <c r="Z72" s="211">
        <v>433</v>
      </c>
      <c r="AA72" s="210">
        <v>806</v>
      </c>
      <c r="AB72" s="207">
        <v>1.8614318706697499</v>
      </c>
      <c r="AC72" s="211">
        <v>188</v>
      </c>
      <c r="AD72" s="210">
        <v>918</v>
      </c>
      <c r="AE72" s="207">
        <v>4.8829787234042596</v>
      </c>
      <c r="AF72" s="211">
        <v>118</v>
      </c>
      <c r="AG72" s="210">
        <v>189</v>
      </c>
      <c r="AH72" s="207">
        <v>1.6016949152542399</v>
      </c>
      <c r="AI72" s="211">
        <v>38</v>
      </c>
      <c r="AJ72" s="210">
        <v>71</v>
      </c>
      <c r="AK72" s="207">
        <v>1.8684210526315801</v>
      </c>
      <c r="AL72" s="211">
        <v>57</v>
      </c>
      <c r="AM72" s="210">
        <v>91</v>
      </c>
      <c r="AN72" s="207">
        <v>1.59649122807018</v>
      </c>
      <c r="AO72" s="74">
        <f t="shared" si="2"/>
        <v>2394</v>
      </c>
      <c r="AP72" s="44">
        <f t="shared" si="2"/>
        <v>6288</v>
      </c>
      <c r="AQ72" s="38">
        <f t="shared" si="1"/>
        <v>2.6265664160401001</v>
      </c>
    </row>
    <row r="73" spans="1:43" s="97" customFormat="1" x14ac:dyDescent="0.2">
      <c r="A73" s="238" t="s">
        <v>80</v>
      </c>
      <c r="B73" s="29">
        <v>278</v>
      </c>
      <c r="C73" s="138">
        <v>1192</v>
      </c>
      <c r="D73" s="207">
        <v>4.2877697841726601</v>
      </c>
      <c r="E73" s="205">
        <v>38</v>
      </c>
      <c r="F73" s="206">
        <v>84</v>
      </c>
      <c r="G73" s="207">
        <v>2.2105263157894699</v>
      </c>
      <c r="H73" s="208">
        <v>690</v>
      </c>
      <c r="I73" s="209">
        <v>1453</v>
      </c>
      <c r="J73" s="207">
        <v>2.10579710144928</v>
      </c>
      <c r="K73" s="208">
        <v>148</v>
      </c>
      <c r="L73" s="210">
        <v>296</v>
      </c>
      <c r="M73" s="207">
        <v>2</v>
      </c>
      <c r="N73" s="211">
        <v>48</v>
      </c>
      <c r="O73" s="210">
        <v>114</v>
      </c>
      <c r="P73" s="207">
        <v>2.375</v>
      </c>
      <c r="Q73" s="211">
        <v>174</v>
      </c>
      <c r="R73" s="210">
        <v>462</v>
      </c>
      <c r="S73" s="207">
        <v>2.6551724137931001</v>
      </c>
      <c r="T73" s="211">
        <v>14</v>
      </c>
      <c r="U73" s="210">
        <v>65</v>
      </c>
      <c r="V73" s="207">
        <v>4.6428571428571397</v>
      </c>
      <c r="W73" s="211">
        <v>104</v>
      </c>
      <c r="X73" s="210">
        <v>257</v>
      </c>
      <c r="Y73" s="207">
        <v>2.4711538461538498</v>
      </c>
      <c r="Z73" s="211">
        <v>402</v>
      </c>
      <c r="AA73" s="210">
        <v>752</v>
      </c>
      <c r="AB73" s="207">
        <v>1.8706467661691499</v>
      </c>
      <c r="AC73" s="211">
        <v>138</v>
      </c>
      <c r="AD73" s="210">
        <v>703</v>
      </c>
      <c r="AE73" s="207">
        <v>5.0942028985507299</v>
      </c>
      <c r="AF73" s="211">
        <v>95</v>
      </c>
      <c r="AG73" s="210">
        <v>175</v>
      </c>
      <c r="AH73" s="207">
        <v>1.84210526315789</v>
      </c>
      <c r="AI73" s="211">
        <v>22</v>
      </c>
      <c r="AJ73" s="210">
        <v>41</v>
      </c>
      <c r="AK73" s="207">
        <v>1.86363636363636</v>
      </c>
      <c r="AL73" s="211">
        <v>92</v>
      </c>
      <c r="AM73" s="210">
        <v>152</v>
      </c>
      <c r="AN73" s="207">
        <v>1.65217391304348</v>
      </c>
      <c r="AO73" s="74">
        <f t="shared" si="2"/>
        <v>2243</v>
      </c>
      <c r="AP73" s="44">
        <f t="shared" si="2"/>
        <v>5746</v>
      </c>
      <c r="AQ73" s="38">
        <f t="shared" si="1"/>
        <v>2.5617476593847526</v>
      </c>
    </row>
    <row r="74" spans="1:43" s="97" customFormat="1" x14ac:dyDescent="0.2">
      <c r="A74" s="238" t="s">
        <v>85</v>
      </c>
      <c r="B74" s="29">
        <v>153</v>
      </c>
      <c r="C74" s="138">
        <v>789</v>
      </c>
      <c r="D74" s="207">
        <v>5.1568627450980404</v>
      </c>
      <c r="E74" s="205">
        <v>33</v>
      </c>
      <c r="F74" s="206">
        <v>139</v>
      </c>
      <c r="G74" s="207">
        <v>4.2121212121212102</v>
      </c>
      <c r="H74" s="208">
        <v>777</v>
      </c>
      <c r="I74" s="209">
        <v>1703</v>
      </c>
      <c r="J74" s="207">
        <v>2.1917631917631901</v>
      </c>
      <c r="K74" s="208">
        <v>104</v>
      </c>
      <c r="L74" s="210">
        <v>294</v>
      </c>
      <c r="M74" s="207">
        <v>2.8269230769230802</v>
      </c>
      <c r="N74" s="211">
        <v>389</v>
      </c>
      <c r="O74" s="210">
        <v>833</v>
      </c>
      <c r="P74" s="207">
        <v>2.1413881748071999</v>
      </c>
      <c r="Q74" s="211">
        <v>95</v>
      </c>
      <c r="R74" s="210">
        <v>285</v>
      </c>
      <c r="S74" s="207">
        <v>3</v>
      </c>
      <c r="T74" s="211">
        <v>3</v>
      </c>
      <c r="U74" s="210">
        <v>11</v>
      </c>
      <c r="V74" s="207">
        <v>3.6666666666666701</v>
      </c>
      <c r="W74" s="211">
        <v>74</v>
      </c>
      <c r="X74" s="210">
        <v>173</v>
      </c>
      <c r="Y74" s="207">
        <v>2.3378378378378399</v>
      </c>
      <c r="Z74" s="211">
        <v>445</v>
      </c>
      <c r="AA74" s="210">
        <v>969</v>
      </c>
      <c r="AB74" s="207">
        <v>2.1775280898876401</v>
      </c>
      <c r="AC74" s="211">
        <v>74</v>
      </c>
      <c r="AD74" s="210">
        <v>376</v>
      </c>
      <c r="AE74" s="207">
        <v>5.0810810810810798</v>
      </c>
      <c r="AF74" s="211">
        <v>56</v>
      </c>
      <c r="AG74" s="210">
        <v>125</v>
      </c>
      <c r="AH74" s="207">
        <v>2.2321428571428599</v>
      </c>
      <c r="AI74" s="211">
        <v>6</v>
      </c>
      <c r="AJ74" s="210">
        <v>9</v>
      </c>
      <c r="AK74" s="207">
        <v>1.5</v>
      </c>
      <c r="AL74" s="211">
        <v>2</v>
      </c>
      <c r="AM74" s="210">
        <v>4</v>
      </c>
      <c r="AN74" s="207">
        <v>2</v>
      </c>
      <c r="AO74" s="74">
        <f t="shared" si="2"/>
        <v>2211</v>
      </c>
      <c r="AP74" s="44">
        <f t="shared" si="2"/>
        <v>5710</v>
      </c>
      <c r="AQ74" s="38">
        <f t="shared" ref="AQ74:AQ79" si="3">AP74/AO74</f>
        <v>2.5825418362731796</v>
      </c>
    </row>
    <row r="75" spans="1:43" s="97" customFormat="1" x14ac:dyDescent="0.2">
      <c r="A75" s="238" t="s">
        <v>94</v>
      </c>
      <c r="B75" s="29">
        <v>51</v>
      </c>
      <c r="C75" s="138">
        <v>152</v>
      </c>
      <c r="D75" s="207">
        <v>2.9803921568627501</v>
      </c>
      <c r="E75" s="205">
        <v>44</v>
      </c>
      <c r="F75" s="206">
        <v>141</v>
      </c>
      <c r="G75" s="207">
        <v>3.2045454545454501</v>
      </c>
      <c r="H75" s="208">
        <v>604</v>
      </c>
      <c r="I75" s="209">
        <v>1231</v>
      </c>
      <c r="J75" s="207">
        <v>2.0380794701986802</v>
      </c>
      <c r="K75" s="208">
        <v>156</v>
      </c>
      <c r="L75" s="210">
        <v>356</v>
      </c>
      <c r="M75" s="207">
        <v>2.2820512820512802</v>
      </c>
      <c r="N75" s="211">
        <v>48</v>
      </c>
      <c r="O75" s="210">
        <v>201</v>
      </c>
      <c r="P75" s="207">
        <v>4.1875</v>
      </c>
      <c r="Q75" s="211">
        <v>491</v>
      </c>
      <c r="R75" s="210">
        <v>1287</v>
      </c>
      <c r="S75" s="207">
        <v>2.6211812627291202</v>
      </c>
      <c r="T75" s="211">
        <v>3</v>
      </c>
      <c r="U75" s="210">
        <v>9</v>
      </c>
      <c r="V75" s="207">
        <v>3</v>
      </c>
      <c r="W75" s="211">
        <v>106</v>
      </c>
      <c r="X75" s="210">
        <v>706</v>
      </c>
      <c r="Y75" s="207">
        <v>6.6603773584905701</v>
      </c>
      <c r="Z75" s="211">
        <v>272</v>
      </c>
      <c r="AA75" s="210">
        <v>773</v>
      </c>
      <c r="AB75" s="207">
        <v>2.84191176470588</v>
      </c>
      <c r="AC75" s="211">
        <v>79</v>
      </c>
      <c r="AD75" s="210">
        <v>353</v>
      </c>
      <c r="AE75" s="207">
        <v>4.4683544303797502</v>
      </c>
      <c r="AF75" s="211">
        <v>48</v>
      </c>
      <c r="AG75" s="210">
        <v>95</v>
      </c>
      <c r="AH75" s="207">
        <v>1.9791666666666701</v>
      </c>
      <c r="AI75" s="211">
        <v>0</v>
      </c>
      <c r="AJ75" s="210">
        <v>0</v>
      </c>
      <c r="AK75" s="207" t="s">
        <v>120</v>
      </c>
      <c r="AL75" s="211">
        <v>2</v>
      </c>
      <c r="AM75" s="210">
        <v>2</v>
      </c>
      <c r="AN75" s="207">
        <v>1</v>
      </c>
      <c r="AO75" s="74">
        <f t="shared" si="2"/>
        <v>1904</v>
      </c>
      <c r="AP75" s="44">
        <f t="shared" si="2"/>
        <v>5306</v>
      </c>
      <c r="AQ75" s="38">
        <f t="shared" si="3"/>
        <v>2.7867647058823528</v>
      </c>
    </row>
    <row r="76" spans="1:43" s="97" customFormat="1" x14ac:dyDescent="0.2">
      <c r="A76" s="238" t="s">
        <v>69</v>
      </c>
      <c r="B76" s="29">
        <v>107</v>
      </c>
      <c r="C76" s="138">
        <v>450</v>
      </c>
      <c r="D76" s="207">
        <v>4.2056074766355103</v>
      </c>
      <c r="E76" s="205">
        <v>42</v>
      </c>
      <c r="F76" s="206">
        <v>126</v>
      </c>
      <c r="G76" s="207">
        <v>3</v>
      </c>
      <c r="H76" s="208">
        <v>469</v>
      </c>
      <c r="I76" s="209">
        <v>1011</v>
      </c>
      <c r="J76" s="207">
        <v>2.1556503198294199</v>
      </c>
      <c r="K76" s="208">
        <v>75</v>
      </c>
      <c r="L76" s="210">
        <v>218</v>
      </c>
      <c r="M76" s="207">
        <v>2.9066666666666698</v>
      </c>
      <c r="N76" s="211">
        <v>132</v>
      </c>
      <c r="O76" s="210">
        <v>355</v>
      </c>
      <c r="P76" s="207">
        <v>2.6893939393939399</v>
      </c>
      <c r="Q76" s="211">
        <v>142</v>
      </c>
      <c r="R76" s="210">
        <v>513</v>
      </c>
      <c r="S76" s="207">
        <v>3.6126760563380298</v>
      </c>
      <c r="T76" s="211">
        <v>13</v>
      </c>
      <c r="U76" s="210">
        <v>192</v>
      </c>
      <c r="V76" s="207">
        <v>14.7692307692308</v>
      </c>
      <c r="W76" s="211">
        <v>144</v>
      </c>
      <c r="X76" s="210">
        <v>387</v>
      </c>
      <c r="Y76" s="207">
        <v>2.6875</v>
      </c>
      <c r="Z76" s="211">
        <v>401</v>
      </c>
      <c r="AA76" s="210">
        <v>839</v>
      </c>
      <c r="AB76" s="207">
        <v>2.0922693266832901</v>
      </c>
      <c r="AC76" s="211">
        <v>144</v>
      </c>
      <c r="AD76" s="210">
        <v>582</v>
      </c>
      <c r="AE76" s="207">
        <v>4.0416666666666696</v>
      </c>
      <c r="AF76" s="211">
        <v>106</v>
      </c>
      <c r="AG76" s="210">
        <v>393</v>
      </c>
      <c r="AH76" s="207">
        <v>3.70754716981132</v>
      </c>
      <c r="AI76" s="211">
        <v>15</v>
      </c>
      <c r="AJ76" s="210">
        <v>20</v>
      </c>
      <c r="AK76" s="207">
        <v>1.3333333333333299</v>
      </c>
      <c r="AL76" s="211">
        <v>15</v>
      </c>
      <c r="AM76" s="210">
        <v>43</v>
      </c>
      <c r="AN76" s="207">
        <v>2.8666666666666698</v>
      </c>
      <c r="AO76" s="74">
        <f t="shared" si="2"/>
        <v>1805</v>
      </c>
      <c r="AP76" s="44">
        <f t="shared" si="2"/>
        <v>5129</v>
      </c>
      <c r="AQ76" s="38">
        <f t="shared" si="3"/>
        <v>2.8415512465373962</v>
      </c>
    </row>
    <row r="77" spans="1:43" s="97" customFormat="1" x14ac:dyDescent="0.2">
      <c r="A77" s="238" t="s">
        <v>82</v>
      </c>
      <c r="B77" s="29">
        <v>106</v>
      </c>
      <c r="C77" s="138">
        <v>534</v>
      </c>
      <c r="D77" s="207">
        <v>5.0377358490565998</v>
      </c>
      <c r="E77" s="205">
        <v>122</v>
      </c>
      <c r="F77" s="206">
        <v>335</v>
      </c>
      <c r="G77" s="207">
        <v>2.7459016393442601</v>
      </c>
      <c r="H77" s="208">
        <v>538</v>
      </c>
      <c r="I77" s="209">
        <v>1172</v>
      </c>
      <c r="J77" s="207">
        <v>2.17843866171004</v>
      </c>
      <c r="K77" s="208">
        <v>183</v>
      </c>
      <c r="L77" s="210">
        <v>456</v>
      </c>
      <c r="M77" s="207">
        <v>2.4918032786885198</v>
      </c>
      <c r="N77" s="211">
        <v>94</v>
      </c>
      <c r="O77" s="210">
        <v>217</v>
      </c>
      <c r="P77" s="207">
        <v>2.3085106382978702</v>
      </c>
      <c r="Q77" s="211">
        <v>258</v>
      </c>
      <c r="R77" s="210">
        <v>730</v>
      </c>
      <c r="S77" s="207">
        <v>2.8294573643410899</v>
      </c>
      <c r="T77" s="211">
        <v>5</v>
      </c>
      <c r="U77" s="210">
        <v>7</v>
      </c>
      <c r="V77" s="207">
        <v>1.4</v>
      </c>
      <c r="W77" s="211">
        <v>96</v>
      </c>
      <c r="X77" s="210">
        <v>229</v>
      </c>
      <c r="Y77" s="207">
        <v>2.3854166666666701</v>
      </c>
      <c r="Z77" s="211">
        <v>305</v>
      </c>
      <c r="AA77" s="210">
        <v>543</v>
      </c>
      <c r="AB77" s="207">
        <v>1.78032786885246</v>
      </c>
      <c r="AC77" s="211">
        <v>87</v>
      </c>
      <c r="AD77" s="210">
        <v>259</v>
      </c>
      <c r="AE77" s="207">
        <v>2.9770114942528698</v>
      </c>
      <c r="AF77" s="211">
        <v>94</v>
      </c>
      <c r="AG77" s="210">
        <v>297</v>
      </c>
      <c r="AH77" s="207">
        <v>3.1595744680851099</v>
      </c>
      <c r="AI77" s="211">
        <v>3</v>
      </c>
      <c r="AJ77" s="210">
        <v>13</v>
      </c>
      <c r="AK77" s="207">
        <v>4.3333333333333304</v>
      </c>
      <c r="AL77" s="211">
        <v>25</v>
      </c>
      <c r="AM77" s="210">
        <v>46</v>
      </c>
      <c r="AN77" s="207">
        <v>1.84</v>
      </c>
      <c r="AO77" s="74">
        <f t="shared" si="2"/>
        <v>1916</v>
      </c>
      <c r="AP77" s="44">
        <f t="shared" si="2"/>
        <v>4838</v>
      </c>
      <c r="AQ77" s="38">
        <f t="shared" si="3"/>
        <v>2.5250521920668056</v>
      </c>
    </row>
    <row r="78" spans="1:43" s="97" customFormat="1" x14ac:dyDescent="0.2">
      <c r="A78" s="238" t="s">
        <v>70</v>
      </c>
      <c r="B78" s="29">
        <v>119</v>
      </c>
      <c r="C78" s="138">
        <v>363</v>
      </c>
      <c r="D78" s="207">
        <v>3.0504201680672298</v>
      </c>
      <c r="E78" s="205">
        <v>41</v>
      </c>
      <c r="F78" s="206">
        <v>69</v>
      </c>
      <c r="G78" s="207">
        <v>1.68292682926829</v>
      </c>
      <c r="H78" s="208">
        <v>761</v>
      </c>
      <c r="I78" s="209">
        <v>1422</v>
      </c>
      <c r="J78" s="207">
        <v>1.8685939553219399</v>
      </c>
      <c r="K78" s="208">
        <v>142</v>
      </c>
      <c r="L78" s="210">
        <v>389</v>
      </c>
      <c r="M78" s="207">
        <v>2.73943661971831</v>
      </c>
      <c r="N78" s="211">
        <v>149</v>
      </c>
      <c r="O78" s="210">
        <v>309</v>
      </c>
      <c r="P78" s="207">
        <v>2.0738255033557</v>
      </c>
      <c r="Q78" s="211">
        <v>102</v>
      </c>
      <c r="R78" s="210">
        <v>324</v>
      </c>
      <c r="S78" s="207">
        <v>3.1764705882352899</v>
      </c>
      <c r="T78" s="211">
        <v>30</v>
      </c>
      <c r="U78" s="210">
        <v>62</v>
      </c>
      <c r="V78" s="207">
        <v>2.06666666666667</v>
      </c>
      <c r="W78" s="211">
        <v>101</v>
      </c>
      <c r="X78" s="210">
        <v>188</v>
      </c>
      <c r="Y78" s="207">
        <v>1.8613861386138599</v>
      </c>
      <c r="Z78" s="211">
        <v>297</v>
      </c>
      <c r="AA78" s="210">
        <v>572</v>
      </c>
      <c r="AB78" s="207">
        <v>1.92592592592593</v>
      </c>
      <c r="AC78" s="211">
        <v>104</v>
      </c>
      <c r="AD78" s="210">
        <v>453</v>
      </c>
      <c r="AE78" s="207">
        <v>4.3557692307692299</v>
      </c>
      <c r="AF78" s="211">
        <v>117</v>
      </c>
      <c r="AG78" s="210">
        <v>278</v>
      </c>
      <c r="AH78" s="207">
        <v>2.3760683760683801</v>
      </c>
      <c r="AI78" s="211">
        <v>5</v>
      </c>
      <c r="AJ78" s="210">
        <v>5</v>
      </c>
      <c r="AK78" s="207">
        <v>1</v>
      </c>
      <c r="AL78" s="211">
        <v>20</v>
      </c>
      <c r="AM78" s="210">
        <v>42</v>
      </c>
      <c r="AN78" s="207">
        <v>2.1</v>
      </c>
      <c r="AO78" s="74">
        <f t="shared" si="2"/>
        <v>1988</v>
      </c>
      <c r="AP78" s="44">
        <f t="shared" si="2"/>
        <v>4476</v>
      </c>
      <c r="AQ78" s="38">
        <f t="shared" si="3"/>
        <v>2.2515090543259557</v>
      </c>
    </row>
    <row r="79" spans="1:43" s="97" customFormat="1" x14ac:dyDescent="0.2">
      <c r="A79" s="238" t="s">
        <v>93</v>
      </c>
      <c r="B79" s="29">
        <v>42</v>
      </c>
      <c r="C79" s="138">
        <v>174</v>
      </c>
      <c r="D79" s="207">
        <v>4.1428571428571397</v>
      </c>
      <c r="E79" s="205">
        <v>20</v>
      </c>
      <c r="F79" s="206">
        <v>105</v>
      </c>
      <c r="G79" s="207">
        <v>5.25</v>
      </c>
      <c r="H79" s="208">
        <v>329</v>
      </c>
      <c r="I79" s="209">
        <v>761</v>
      </c>
      <c r="J79" s="207">
        <v>2.3130699088145898</v>
      </c>
      <c r="K79" s="208">
        <v>74</v>
      </c>
      <c r="L79" s="210">
        <v>200</v>
      </c>
      <c r="M79" s="207">
        <v>2.7027027027027</v>
      </c>
      <c r="N79" s="211">
        <v>68</v>
      </c>
      <c r="O79" s="210">
        <v>204</v>
      </c>
      <c r="P79" s="207">
        <v>3</v>
      </c>
      <c r="Q79" s="211">
        <v>194</v>
      </c>
      <c r="R79" s="210">
        <v>511</v>
      </c>
      <c r="S79" s="207">
        <v>2.6340206185567001</v>
      </c>
      <c r="T79" s="211">
        <v>0</v>
      </c>
      <c r="U79" s="210">
        <v>0</v>
      </c>
      <c r="V79" s="207" t="s">
        <v>120</v>
      </c>
      <c r="W79" s="211">
        <v>80</v>
      </c>
      <c r="X79" s="210">
        <v>245</v>
      </c>
      <c r="Y79" s="207">
        <v>3.0625</v>
      </c>
      <c r="Z79" s="211">
        <v>476</v>
      </c>
      <c r="AA79" s="210">
        <v>1756</v>
      </c>
      <c r="AB79" s="207">
        <v>3.6890756302521002</v>
      </c>
      <c r="AC79" s="211">
        <v>87</v>
      </c>
      <c r="AD79" s="210">
        <v>281</v>
      </c>
      <c r="AE79" s="207">
        <v>3.2298850574712601</v>
      </c>
      <c r="AF79" s="211">
        <v>25</v>
      </c>
      <c r="AG79" s="210">
        <v>73</v>
      </c>
      <c r="AH79" s="207">
        <v>2.92</v>
      </c>
      <c r="AI79" s="211">
        <v>0</v>
      </c>
      <c r="AJ79" s="210">
        <v>0</v>
      </c>
      <c r="AK79" s="207" t="s">
        <v>120</v>
      </c>
      <c r="AL79" s="211">
        <v>6</v>
      </c>
      <c r="AM79" s="210">
        <v>10</v>
      </c>
      <c r="AN79" s="207">
        <v>1.6666666666666701</v>
      </c>
      <c r="AO79" s="74">
        <f t="shared" si="2"/>
        <v>1401</v>
      </c>
      <c r="AP79" s="44">
        <f t="shared" si="2"/>
        <v>4320</v>
      </c>
      <c r="AQ79" s="38">
        <f t="shared" si="3"/>
        <v>3.0835117773019274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2019-06-04T09:03:40Z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