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'2005'!$CD$1:$CD$76</definedName>
    <definedName name="_xlnm._FilterDatabase" localSheetId="13" hidden="1">'2006'!$CD$1:$CD$76</definedName>
    <definedName name="_xlnm._FilterDatabase" localSheetId="12" hidden="1">'2007'!$CD$1:$CD$76</definedName>
    <definedName name="_xlnm._FilterDatabase" localSheetId="11" hidden="1">'2008'!$CD$1:$CD$76</definedName>
    <definedName name="_xlnm._FilterDatabase" localSheetId="10" hidden="1">'2009'!$CD$1:$CD$76</definedName>
    <definedName name="_xlnm._FilterDatabase" localSheetId="9" hidden="1">'2010'!$CD$1:$CD$81</definedName>
    <definedName name="_xlnm._FilterDatabase" localSheetId="8" hidden="1">'2011'!$CD$1:$CD$87</definedName>
    <definedName name="_xlnm._FilterDatabase" localSheetId="7" hidden="1">'2012'!$BO$1:$BO$87</definedName>
    <definedName name="_xlnm._FilterDatabase" localSheetId="6" hidden="1">'2013'!$CD$1:$CD$87</definedName>
    <definedName name="_xlnm._FilterDatabase" localSheetId="5" hidden="1">'2014'!$CA$1:$CA$87</definedName>
    <definedName name="_xlnm._FilterDatabase" localSheetId="4" hidden="1">'2015'!$A$1:$CD$87</definedName>
    <definedName name="_xlnm._FilterDatabase" localSheetId="3" hidden="1">'2016'!$A$1:$CE$93</definedName>
    <definedName name="_xlnm._FilterDatabase" localSheetId="2" hidden="1">'2017'!$A$1:$CE$97</definedName>
    <definedName name="_xlnm._FilterDatabase" localSheetId="1" hidden="1">'2018'!$A$1:$CE$94</definedName>
    <definedName name="_xlnm._FilterDatabase" localSheetId="0" hidden="1">'2019'!$A$1:$CE$93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D69" i="15" s="1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D45" i="15" s="1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78" i="15" l="1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<sst xmlns="http://schemas.openxmlformats.org/spreadsheetml/2006/main" count="3489" uniqueCount="132">
  <si>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</si>
  <si>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</si>
  <si>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</si>
  <si>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</si>
  <si>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</si>
  <si>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</si>
  <si>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</si>
  <si>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</si>
  <si>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</si>
  <si>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</si>
  <si>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</si>
  <si>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</si>
  <si>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</si>
  <si>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</si>
  <si>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</si>
  <si>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</si>
  <si>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</si>
  <si>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</si>
  <si>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</si>
  <si>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</si>
  <si>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</si>
  <si>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</si>
  <si>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</si>
  <si>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</si>
  <si>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</si>
  <si>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</si>
  <si>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</si>
  <si>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</si>
  <si>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</si>
  <si>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</si>
  <si>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</si>
  <si>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</si>
  <si>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</si>
  <si>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</si>
  <si>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</si>
  <si>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</si>
  <si>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</si>
  <si>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</si>
  <si>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</si>
  <si>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</si>
  <si>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</si>
  <si>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</si>
  <si>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</si>
  <si>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</si>
  <si>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</si>
  <si>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</si>
  <si>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</si>
  <si>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</si>
  <si>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</si>
  <si>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</si>
  <si>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</si>
  <si>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</si>
  <si>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</si>
  <si>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</si>
  <si>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</si>
  <si>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</si>
  <si>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</si>
  <si>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</si>
  <si>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</si>
  <si>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</si>
  <si>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</si>
  <si>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</si>
  <si>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</si>
  <si>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</si>
  <si>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</si>
  <si>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</si>
  <si>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</si>
  <si>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</si>
  <si>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</si>
  <si>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</si>
  <si>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</si>
  <si>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</si>
  <si>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</si>
  <si>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</si>
  <si>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</si>
  <si>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</si>
  <si>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</si>
  <si>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</si>
  <si>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</si>
  <si>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</si>
  <si>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</si>
  <si>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</si>
  <si>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</si>
  <si>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</si>
  <si>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</si>
  <si>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</si>
  <si>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</si>
  <si>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</si>
  <si>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</si>
  <si>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</si>
  <si>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</si>
  <si>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</si>
  <si>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</si>
  <si>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</si>
  <si>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</si>
  <si>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</si>
  <si>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</si>
  <si>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</si>
  <si>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</si>
  <si>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</si>
  <si>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</si>
  <si>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</si>
  <si>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</si>
  <si>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</si>
  <si>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</si>
  <si>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</si>
  <si>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</si>
  <si>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</si>
  <si>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</si>
  <si>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</si>
  <si>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</si>
  <si>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</si>
  <si>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</si>
  <si>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</si>
  <si>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</si>
  <si>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</si>
  <si>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</si>
  <si>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</si>
  <si>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</si>
  <si>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</si>
  <si>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</si>
  <si>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</si>
  <si>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</si>
  <si>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</si>
  <si>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</si>
  <si>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</si>
  <si>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</si>
  <si>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</si>
  <si>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</si>
  <si>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</si>
  <si>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</si>
  <si>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Hotels und Kurbetriebe: Gäste nach Herkunftsland und Kanton (kumulierte Ergebnisse Januar bis Juni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</si>
</sst>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131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186161</v>
      </c>
      <c r="C6" s="190">
        <f>SUM(C9:C79)</f>
        <v>369813</v>
      </c>
      <c r="D6" s="191">
        <f>C6/B6</f>
        <v>1.9865224187665516</v>
      </c>
      <c r="E6" s="189">
        <f>SUM(E9:E79)</f>
        <v>27910</v>
      </c>
      <c r="F6" s="190">
        <f>SUM(F9:F79)</f>
        <v>48379</v>
      </c>
      <c r="G6" s="191">
        <f>F6/E6</f>
        <v>1.7333930490863489</v>
      </c>
      <c r="H6" s="189">
        <f>SUM(H9:H79)</f>
        <v>29245</v>
      </c>
      <c r="I6" s="190">
        <f>SUM(I9:I79)</f>
        <v>57664</v>
      </c>
      <c r="J6" s="191">
        <f>I6/H6</f>
        <v>1.9717558557018293</v>
      </c>
      <c r="K6" s="189">
        <f>SUM(K9:K79)</f>
        <v>67345</v>
      </c>
      <c r="L6" s="190">
        <f>SUM(L9:L79)</f>
        <v>129031</v>
      </c>
      <c r="M6" s="191">
        <f>L6/K6</f>
        <v>1.9159700051971194</v>
      </c>
      <c r="N6" s="189">
        <f>SUM(N9:N79)</f>
        <v>350547</v>
      </c>
      <c r="O6" s="190">
        <f>SUM(O9:O79)</f>
        <v>671115</v>
      </c>
      <c r="P6" s="191">
        <f>O6/N6</f>
        <v>1.9144793708119026</v>
      </c>
      <c r="Q6" s="189">
        <f>SUM(Q9:Q79)</f>
        <v>1302525</v>
      </c>
      <c r="R6" s="190">
        <f>SUM(R9:R79)</f>
        <v>2583289</v>
      </c>
      <c r="S6" s="191">
        <f>R6/Q6</f>
        <v>1.9832932189401355</v>
      </c>
      <c r="T6" s="189">
        <f>SUM(T9:T79)</f>
        <v>134565</v>
      </c>
      <c r="U6" s="190">
        <f>SUM(U9:U79)</f>
        <v>218527</v>
      </c>
      <c r="V6" s="191">
        <f>U6/T6</f>
        <v>1.6239512503251217</v>
      </c>
      <c r="W6" s="189">
        <f>SUM(W9:W79)</f>
        <v>755576</v>
      </c>
      <c r="X6" s="190">
        <f>SUM(X9:X79)</f>
        <v>1561801</v>
      </c>
      <c r="Y6" s="191">
        <f>X6/W6</f>
        <v>2.0670336273253782</v>
      </c>
      <c r="Z6" s="189">
        <f>SUM(Z9:Z79)</f>
        <v>30796</v>
      </c>
      <c r="AA6" s="190">
        <f>SUM(AA9:AA79)</f>
        <v>61002</v>
      </c>
      <c r="AB6" s="191">
        <f>AA6/Z6</f>
        <v>1.9808416677490583</v>
      </c>
      <c r="AC6" s="189">
        <f>SUM(AC9:AC79)</f>
        <v>943059</v>
      </c>
      <c r="AD6" s="190">
        <f>SUM(AD9:AD79)</f>
        <v>2701062</v>
      </c>
      <c r="AE6" s="191">
        <f>AD6/AC6</f>
        <v>2.8641495388941731</v>
      </c>
      <c r="AF6" s="189">
        <f>SUM(AF9:AF79)</f>
        <v>27600</v>
      </c>
      <c r="AG6" s="190">
        <f>SUM(AG9:AG79)</f>
        <v>45341</v>
      </c>
      <c r="AH6" s="191">
        <f>AG6/AF6</f>
        <v>1.6427898550724638</v>
      </c>
      <c r="AI6" s="189">
        <f>SUM(AI9:AI79)</f>
        <v>573778</v>
      </c>
      <c r="AJ6" s="190">
        <f>SUM(AJ9:AJ79)</f>
        <v>994649</v>
      </c>
      <c r="AK6" s="191">
        <f>AJ6/AI6</f>
        <v>1.7335084300896864</v>
      </c>
      <c r="AL6" s="189">
        <f>SUM(AL9:AL79)</f>
        <v>58805</v>
      </c>
      <c r="AM6" s="190">
        <f>SUM(AM9:AM79)</f>
        <v>103127</v>
      </c>
      <c r="AN6" s="191">
        <f>AM6/AL6</f>
        <v>1.7537114190970156</v>
      </c>
      <c r="AO6" s="189">
        <f>SUM(AO9:AO79)</f>
        <v>89895</v>
      </c>
      <c r="AP6" s="190">
        <f>SUM(AP9:AP79)</f>
        <v>150771</v>
      </c>
      <c r="AQ6" s="191">
        <f>AP6/AO6</f>
        <v>1.6771900550642416</v>
      </c>
      <c r="AR6" s="189">
        <f>SUM(AR9:AR79)</f>
        <v>168895</v>
      </c>
      <c r="AS6" s="190">
        <f>SUM(AS9:AS79)</f>
        <v>330201</v>
      </c>
      <c r="AT6" s="191">
        <f>AS6/AR6</f>
        <v>1.9550667574528553</v>
      </c>
      <c r="AU6" s="189">
        <f>SUM(AU9:AU79)</f>
        <v>38932</v>
      </c>
      <c r="AV6" s="190">
        <f>SUM(AV9:AV79)</f>
        <v>65168</v>
      </c>
      <c r="AW6" s="191">
        <f>AV6/AU6</f>
        <v>1.6738929415390937</v>
      </c>
      <c r="AX6" s="189">
        <f>SUM(AX9:AX79)</f>
        <v>148127</v>
      </c>
      <c r="AY6" s="190">
        <f>SUM(AY9:AY79)</f>
        <v>270883</v>
      </c>
      <c r="AZ6" s="191">
        <f>AY6/AX6</f>
        <v>1.82872129996557</v>
      </c>
      <c r="BA6" s="189">
        <f>SUM(BA9:BA79)</f>
        <v>106378</v>
      </c>
      <c r="BB6" s="190">
        <f>SUM(BB9:BB79)</f>
        <v>203126</v>
      </c>
      <c r="BC6" s="191">
        <f>BB6/BA6</f>
        <v>1.9094737633721257</v>
      </c>
      <c r="BD6" s="189">
        <f>SUM(BD9:BD79)</f>
        <v>219949</v>
      </c>
      <c r="BE6" s="190">
        <f>SUM(BE9:BE79)</f>
        <v>461521</v>
      </c>
      <c r="BF6" s="191">
        <f>BE6/BD6</f>
        <v>2.0983091534855807</v>
      </c>
      <c r="BG6" s="189">
        <f>SUM(BG9:BG79)</f>
        <v>91052</v>
      </c>
      <c r="BH6" s="190">
        <f>SUM(BH9:BH79)</f>
        <v>186898</v>
      </c>
      <c r="BI6" s="191">
        <f>BH6/BG6</f>
        <v>2.0526512322628827</v>
      </c>
      <c r="BJ6" s="189">
        <f>SUM(BJ9:BJ79)</f>
        <v>472326</v>
      </c>
      <c r="BK6" s="190">
        <f>SUM(BK9:BK79)</f>
        <v>967746</v>
      </c>
      <c r="BL6" s="191">
        <f>BK6/BJ6</f>
        <v>2.0488941959578764</v>
      </c>
      <c r="BM6" s="189">
        <f>SUM(BM9:BM79)</f>
        <v>65463</v>
      </c>
      <c r="BN6" s="190">
        <f>SUM(BN9:BN79)</f>
        <v>125300</v>
      </c>
      <c r="BO6" s="191">
        <f>BN6/BM6</f>
        <v>1.9140583230221653</v>
      </c>
      <c r="BP6" s="189">
        <f>SUM(BP9:BP79)</f>
        <v>838183</v>
      </c>
      <c r="BQ6" s="190">
        <f>SUM(BQ9:BQ79)</f>
        <v>2140742</v>
      </c>
      <c r="BR6" s="191">
        <f>BQ6/BP6</f>
        <v>2.5540269845606507</v>
      </c>
      <c r="BS6" s="189">
        <f>SUM(BS9:BS79)</f>
        <v>698357</v>
      </c>
      <c r="BT6" s="190">
        <f>SUM(BT9:BT79)</f>
        <v>1420329</v>
      </c>
      <c r="BU6" s="191">
        <f>BT6/BS6</f>
        <v>2.0338150831165147</v>
      </c>
      <c r="BV6" s="189">
        <f>SUM(BV9:BV79)</f>
        <v>65169</v>
      </c>
      <c r="BW6" s="190">
        <f>SUM(BW9:BW79)</f>
        <v>135538</v>
      </c>
      <c r="BX6" s="191">
        <f>BW6/BV6</f>
        <v>2.0797925393975665</v>
      </c>
      <c r="BY6" s="189">
        <f>SUM(BY9:BY79)</f>
        <v>1576444</v>
      </c>
      <c r="BZ6" s="190">
        <f>SUM(BZ9:BZ79)</f>
        <v>2732745</v>
      </c>
      <c r="CA6" s="191">
        <f>BZ6/BY6</f>
        <v>1.7334868856743404</v>
      </c>
      <c r="CB6" s="189">
        <f>SUM(CB9:CB79)</f>
        <v>9067082</v>
      </c>
      <c r="CC6" s="190">
        <f>SUM(CC9:CC79)</f>
        <v>18735768</v>
      </c>
      <c r="CD6" s="191">
        <f>CC6/CB6</f>
        <v>2.0663503429217913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104230</v>
      </c>
      <c r="C9" s="203">
        <v>196084</v>
      </c>
      <c r="D9" s="204">
        <v>1.88126259234385</v>
      </c>
      <c r="E9" s="202">
        <v>21767</v>
      </c>
      <c r="F9" s="203">
        <v>36249</v>
      </c>
      <c r="G9" s="204">
        <v>1.66531906096384</v>
      </c>
      <c r="H9" s="205">
        <v>24909</v>
      </c>
      <c r="I9" s="206">
        <v>49672</v>
      </c>
      <c r="J9" s="204">
        <v>1.99413866473965</v>
      </c>
      <c r="K9" s="205">
        <v>37037</v>
      </c>
      <c r="L9" s="207">
        <v>69049</v>
      </c>
      <c r="M9" s="204">
        <v>1.86432486432486</v>
      </c>
      <c r="N9" s="208">
        <v>126358</v>
      </c>
      <c r="O9" s="207">
        <v>211935</v>
      </c>
      <c r="P9" s="204">
        <v>1.67725826619605</v>
      </c>
      <c r="Q9" s="208">
        <v>601298</v>
      </c>
      <c r="R9" s="207">
        <v>1138904</v>
      </c>
      <c r="S9" s="204">
        <v>1.8940758159847499</v>
      </c>
      <c r="T9" s="208">
        <v>87198</v>
      </c>
      <c r="U9" s="207">
        <v>136206</v>
      </c>
      <c r="V9" s="204">
        <v>1.56203123924861</v>
      </c>
      <c r="W9" s="208">
        <v>158827</v>
      </c>
      <c r="X9" s="207">
        <v>288533</v>
      </c>
      <c r="Y9" s="204">
        <v>1.8166495621021601</v>
      </c>
      <c r="Z9" s="208">
        <v>26932</v>
      </c>
      <c r="AA9" s="207">
        <v>53308</v>
      </c>
      <c r="AB9" s="204">
        <v>1.9793554136343401</v>
      </c>
      <c r="AC9" s="208">
        <v>614779</v>
      </c>
      <c r="AD9" s="207">
        <v>1607596</v>
      </c>
      <c r="AE9" s="204">
        <v>2.6149169050992298</v>
      </c>
      <c r="AF9" s="208">
        <v>23066</v>
      </c>
      <c r="AG9" s="207">
        <v>36759</v>
      </c>
      <c r="AH9" s="204">
        <v>1.5936443249804899</v>
      </c>
      <c r="AI9" s="208">
        <v>197362</v>
      </c>
      <c r="AJ9" s="207">
        <v>356065</v>
      </c>
      <c r="AK9" s="204">
        <v>1.80412136074827</v>
      </c>
      <c r="AL9" s="208">
        <v>33990</v>
      </c>
      <c r="AM9" s="207">
        <v>50951</v>
      </c>
      <c r="AN9" s="204">
        <v>1.49899970579582</v>
      </c>
      <c r="AO9" s="208">
        <v>42007</v>
      </c>
      <c r="AP9" s="207">
        <v>66650</v>
      </c>
      <c r="AQ9" s="204">
        <v>1.58664032185112</v>
      </c>
      <c r="AR9" s="208">
        <v>68023</v>
      </c>
      <c r="AS9" s="207">
        <v>135725</v>
      </c>
      <c r="AT9" s="204">
        <v>1.9952810078943899</v>
      </c>
      <c r="AU9" s="208">
        <v>21464</v>
      </c>
      <c r="AV9" s="207">
        <v>33925</v>
      </c>
      <c r="AW9" s="204">
        <v>1.5805534849049601</v>
      </c>
      <c r="AX9" s="208">
        <v>98098</v>
      </c>
      <c r="AY9" s="207">
        <v>179280</v>
      </c>
      <c r="AZ9" s="204">
        <v>1.8275601949071301</v>
      </c>
      <c r="BA9" s="208">
        <v>61526</v>
      </c>
      <c r="BB9" s="207">
        <v>106430</v>
      </c>
      <c r="BC9" s="204">
        <v>1.72983779215291</v>
      </c>
      <c r="BD9" s="208">
        <v>145045</v>
      </c>
      <c r="BE9" s="207">
        <v>281714</v>
      </c>
      <c r="BF9" s="204">
        <v>1.9422524044262099</v>
      </c>
      <c r="BG9" s="208">
        <v>58756</v>
      </c>
      <c r="BH9" s="207">
        <v>121830</v>
      </c>
      <c r="BI9" s="204">
        <v>2.0734903669412499</v>
      </c>
      <c r="BJ9" s="208">
        <v>287829</v>
      </c>
      <c r="BK9" s="207">
        <v>601663</v>
      </c>
      <c r="BL9" s="204">
        <v>2.0903487834790799</v>
      </c>
      <c r="BM9" s="208">
        <v>33538</v>
      </c>
      <c r="BN9" s="207">
        <v>60428</v>
      </c>
      <c r="BO9" s="204">
        <v>1.80177708867553</v>
      </c>
      <c r="BP9" s="208">
        <v>491112</v>
      </c>
      <c r="BQ9" s="207">
        <v>1133162</v>
      </c>
      <c r="BR9" s="204">
        <v>2.3073392627343701</v>
      </c>
      <c r="BS9" s="208">
        <v>344051</v>
      </c>
      <c r="BT9" s="207">
        <v>642530</v>
      </c>
      <c r="BU9" s="204">
        <v>1.8675428933501099</v>
      </c>
      <c r="BV9" s="208">
        <v>23628</v>
      </c>
      <c r="BW9" s="207">
        <v>50429</v>
      </c>
      <c r="BX9" s="204">
        <v>2.13428982563061</v>
      </c>
      <c r="BY9" s="208">
        <v>520642</v>
      </c>
      <c r="BZ9" s="207">
        <v>836500</v>
      </c>
      <c r="CA9" s="204">
        <v>1.60667022637436</v>
      </c>
      <c r="CB9" s="209">
        <f>SUM(B9+E9+H9+K9+N9+Q9+T9+W9+Z9+AC9+AF9+AI9+AL9+AO9+AR9+AU9+AX9+BA9+BD9+BG9+BJ9+BM9+BP9+BS9+BV9+BY9)</f>
        <v>4253472</v>
      </c>
      <c r="CC9" s="210">
        <f>SUM(C9+F9+I9+L9+O9+R9+U9+X9+AA9+AD9+AG9+AJ9+AM9+AP9+AS9+AV9+AY9+BB9+BE9+BH9+BK9+BN9+BQ9+BT9+BW9+BZ9)</f>
        <v>8481577</v>
      </c>
      <c r="CD9" s="211">
        <f>SUM(CC9/CB9)</f>
        <v>1.9940361662190325</v>
      </c>
    </row>
    <row r="10" spans="1:83" s="152" customFormat="1" ht="11.25" customHeight="1" x14ac:dyDescent="0.2">
      <c r="A10" s="175" t="s">
        <v>7</v>
      </c>
      <c r="B10" s="202">
        <v>24639</v>
      </c>
      <c r="C10" s="203">
        <v>47807</v>
      </c>
      <c r="D10" s="204">
        <v>1.9402979017005599</v>
      </c>
      <c r="E10" s="202">
        <v>3780</v>
      </c>
      <c r="F10" s="203">
        <v>6248</v>
      </c>
      <c r="G10" s="204">
        <v>1.65291005291005</v>
      </c>
      <c r="H10" s="208">
        <v>1918</v>
      </c>
      <c r="I10" s="207">
        <v>3545</v>
      </c>
      <c r="J10" s="204">
        <v>1.84827945776851</v>
      </c>
      <c r="K10" s="205">
        <v>9713</v>
      </c>
      <c r="L10" s="207">
        <v>18823</v>
      </c>
      <c r="M10" s="204">
        <v>1.93791825388654</v>
      </c>
      <c r="N10" s="208">
        <v>59921</v>
      </c>
      <c r="O10" s="207">
        <v>103520</v>
      </c>
      <c r="P10" s="204">
        <v>1.72760801722268</v>
      </c>
      <c r="Q10" s="208">
        <v>86619</v>
      </c>
      <c r="R10" s="207">
        <v>206681</v>
      </c>
      <c r="S10" s="204">
        <v>2.3860931204470202</v>
      </c>
      <c r="T10" s="208">
        <v>9221</v>
      </c>
      <c r="U10" s="207">
        <v>16268</v>
      </c>
      <c r="V10" s="204">
        <v>1.7642338141199401</v>
      </c>
      <c r="W10" s="208">
        <v>31356</v>
      </c>
      <c r="X10" s="207">
        <v>64584</v>
      </c>
      <c r="Y10" s="204">
        <v>2.0597014925373101</v>
      </c>
      <c r="Z10" s="208">
        <v>1879</v>
      </c>
      <c r="AA10" s="207">
        <v>3655</v>
      </c>
      <c r="AB10" s="204">
        <v>1.94518360830229</v>
      </c>
      <c r="AC10" s="208">
        <v>125722</v>
      </c>
      <c r="AD10" s="207">
        <v>464887</v>
      </c>
      <c r="AE10" s="204">
        <v>3.69773786608549</v>
      </c>
      <c r="AF10" s="208">
        <v>914</v>
      </c>
      <c r="AG10" s="207">
        <v>1592</v>
      </c>
      <c r="AH10" s="204">
        <v>1.7417943107220999</v>
      </c>
      <c r="AI10" s="208">
        <v>43688</v>
      </c>
      <c r="AJ10" s="207">
        <v>79778</v>
      </c>
      <c r="AK10" s="204">
        <v>1.82608496612342</v>
      </c>
      <c r="AL10" s="208">
        <v>2882</v>
      </c>
      <c r="AM10" s="207">
        <v>5452</v>
      </c>
      <c r="AN10" s="204">
        <v>1.8917418459403199</v>
      </c>
      <c r="AO10" s="208">
        <v>10690</v>
      </c>
      <c r="AP10" s="207">
        <v>18972</v>
      </c>
      <c r="AQ10" s="204">
        <v>1.77474275023386</v>
      </c>
      <c r="AR10" s="208">
        <v>8589</v>
      </c>
      <c r="AS10" s="207">
        <v>22149</v>
      </c>
      <c r="AT10" s="204">
        <v>2.5787635347537501</v>
      </c>
      <c r="AU10" s="208">
        <v>6466</v>
      </c>
      <c r="AV10" s="207">
        <v>9991</v>
      </c>
      <c r="AW10" s="204">
        <v>1.54515929477266</v>
      </c>
      <c r="AX10" s="208">
        <v>12669</v>
      </c>
      <c r="AY10" s="207">
        <v>27642</v>
      </c>
      <c r="AZ10" s="204">
        <v>2.18186123608809</v>
      </c>
      <c r="BA10" s="208">
        <v>16876</v>
      </c>
      <c r="BB10" s="207">
        <v>32942</v>
      </c>
      <c r="BC10" s="204">
        <v>1.9520028442758901</v>
      </c>
      <c r="BD10" s="208">
        <v>34409</v>
      </c>
      <c r="BE10" s="207">
        <v>78200</v>
      </c>
      <c r="BF10" s="204">
        <v>2.2726612223546199</v>
      </c>
      <c r="BG10" s="208">
        <v>18401</v>
      </c>
      <c r="BH10" s="207">
        <v>32853</v>
      </c>
      <c r="BI10" s="204">
        <v>1.78539209825553</v>
      </c>
      <c r="BJ10" s="208">
        <v>38062</v>
      </c>
      <c r="BK10" s="207">
        <v>95852</v>
      </c>
      <c r="BL10" s="204">
        <v>2.51831222741842</v>
      </c>
      <c r="BM10" s="208">
        <v>6791</v>
      </c>
      <c r="BN10" s="207">
        <v>18366</v>
      </c>
      <c r="BO10" s="204">
        <v>2.70446178766014</v>
      </c>
      <c r="BP10" s="208">
        <v>44797</v>
      </c>
      <c r="BQ10" s="207">
        <v>168109</v>
      </c>
      <c r="BR10" s="204">
        <v>3.7526843315400602</v>
      </c>
      <c r="BS10" s="208">
        <v>32487</v>
      </c>
      <c r="BT10" s="207">
        <v>67518</v>
      </c>
      <c r="BU10" s="204">
        <v>2.0783082463754701</v>
      </c>
      <c r="BV10" s="208">
        <v>8885</v>
      </c>
      <c r="BW10" s="207">
        <v>17052</v>
      </c>
      <c r="BX10" s="204">
        <v>1.91918964546989</v>
      </c>
      <c r="BY10" s="208">
        <v>181427</v>
      </c>
      <c r="BZ10" s="207">
        <v>311210</v>
      </c>
      <c r="CA10" s="204">
        <v>1.7153455659852199</v>
      </c>
      <c r="CB10" s="192">
        <f t="shared" ref="CB10:CC73" si="0">SUM(B10+E10+H10+K10+N10+Q10+T10+W10+Z10+AC10+AF10+AI10+AL10+AO10+AR10+AU10+AX10+BA10+BD10+BG10+BJ10+BM10+BP10+BS10+BV10+BY10)</f>
        <v>822801</v>
      </c>
      <c r="CC10" s="193">
        <f t="shared" si="0"/>
        <v>1923696</v>
      </c>
      <c r="CD10" s="187">
        <f t="shared" ref="CD10:CD73" si="1">SUM(CC10/CB10)</f>
        <v>2.3379845187353929</v>
      </c>
    </row>
    <row r="11" spans="1:83" s="152" customFormat="1" ht="11.25" customHeight="1" x14ac:dyDescent="0.2">
      <c r="A11" s="175" t="s">
        <v>11</v>
      </c>
      <c r="B11" s="202">
        <v>3385</v>
      </c>
      <c r="C11" s="203">
        <v>8917</v>
      </c>
      <c r="D11" s="204">
        <v>2.63426883308715</v>
      </c>
      <c r="E11" s="202">
        <v>234</v>
      </c>
      <c r="F11" s="203">
        <v>1063</v>
      </c>
      <c r="G11" s="204">
        <v>4.5427350427350399</v>
      </c>
      <c r="H11" s="208">
        <v>535</v>
      </c>
      <c r="I11" s="207">
        <v>1045</v>
      </c>
      <c r="J11" s="204">
        <v>1.95327102803738</v>
      </c>
      <c r="K11" s="205">
        <v>2400</v>
      </c>
      <c r="L11" s="207">
        <v>5577</v>
      </c>
      <c r="M11" s="204">
        <v>2.32375</v>
      </c>
      <c r="N11" s="208">
        <v>25235</v>
      </c>
      <c r="O11" s="207">
        <v>64967</v>
      </c>
      <c r="P11" s="204">
        <v>2.5744798890429998</v>
      </c>
      <c r="Q11" s="208">
        <v>60019</v>
      </c>
      <c r="R11" s="207">
        <v>138989</v>
      </c>
      <c r="S11" s="204">
        <v>2.3157500124960402</v>
      </c>
      <c r="T11" s="208">
        <v>2049</v>
      </c>
      <c r="U11" s="207">
        <v>4591</v>
      </c>
      <c r="V11" s="204">
        <v>2.2406051732552501</v>
      </c>
      <c r="W11" s="208">
        <v>65537</v>
      </c>
      <c r="X11" s="207">
        <v>154280</v>
      </c>
      <c r="Y11" s="204">
        <v>2.3540900559989</v>
      </c>
      <c r="Z11" s="208">
        <v>92</v>
      </c>
      <c r="AA11" s="207">
        <v>186</v>
      </c>
      <c r="AB11" s="204">
        <v>2.02173913043478</v>
      </c>
      <c r="AC11" s="208">
        <v>20984</v>
      </c>
      <c r="AD11" s="207">
        <v>56472</v>
      </c>
      <c r="AE11" s="204">
        <v>2.6911932901258102</v>
      </c>
      <c r="AF11" s="208">
        <v>266</v>
      </c>
      <c r="AG11" s="207">
        <v>446</v>
      </c>
      <c r="AH11" s="204">
        <v>1.6766917293233099</v>
      </c>
      <c r="AI11" s="208">
        <v>57803</v>
      </c>
      <c r="AJ11" s="207">
        <v>113532</v>
      </c>
      <c r="AK11" s="204">
        <v>1.9641195093680299</v>
      </c>
      <c r="AL11" s="208">
        <v>1766</v>
      </c>
      <c r="AM11" s="207">
        <v>5185</v>
      </c>
      <c r="AN11" s="204">
        <v>2.9360135900339701</v>
      </c>
      <c r="AO11" s="208">
        <v>4047</v>
      </c>
      <c r="AP11" s="207">
        <v>8148</v>
      </c>
      <c r="AQ11" s="204">
        <v>2.01334321719792</v>
      </c>
      <c r="AR11" s="208">
        <v>5683</v>
      </c>
      <c r="AS11" s="207">
        <v>11920</v>
      </c>
      <c r="AT11" s="204">
        <v>2.0974837233855399</v>
      </c>
      <c r="AU11" s="208">
        <v>1582</v>
      </c>
      <c r="AV11" s="207">
        <v>4329</v>
      </c>
      <c r="AW11" s="204">
        <v>2.7364096080910199</v>
      </c>
      <c r="AX11" s="208">
        <v>2790</v>
      </c>
      <c r="AY11" s="207">
        <v>5840</v>
      </c>
      <c r="AZ11" s="204">
        <v>2.0931899641577099</v>
      </c>
      <c r="BA11" s="208">
        <v>1319</v>
      </c>
      <c r="BB11" s="207">
        <v>4108</v>
      </c>
      <c r="BC11" s="204">
        <v>3.1144806671721001</v>
      </c>
      <c r="BD11" s="208">
        <v>2892</v>
      </c>
      <c r="BE11" s="207">
        <v>7845</v>
      </c>
      <c r="BF11" s="204">
        <v>2.7126556016597498</v>
      </c>
      <c r="BG11" s="208">
        <v>787</v>
      </c>
      <c r="BH11" s="207">
        <v>1912</v>
      </c>
      <c r="BI11" s="204">
        <v>2.4294790343075001</v>
      </c>
      <c r="BJ11" s="208">
        <v>12991</v>
      </c>
      <c r="BK11" s="207">
        <v>28851</v>
      </c>
      <c r="BL11" s="204">
        <v>2.2208452005234398</v>
      </c>
      <c r="BM11" s="208">
        <v>1788</v>
      </c>
      <c r="BN11" s="207">
        <v>4115</v>
      </c>
      <c r="BO11" s="204">
        <v>2.3014541387024599</v>
      </c>
      <c r="BP11" s="208">
        <v>33568</v>
      </c>
      <c r="BQ11" s="207">
        <v>88675</v>
      </c>
      <c r="BR11" s="204">
        <v>2.64165276453766</v>
      </c>
      <c r="BS11" s="208">
        <v>26451</v>
      </c>
      <c r="BT11" s="207">
        <v>69249</v>
      </c>
      <c r="BU11" s="204">
        <v>2.6180106612226401</v>
      </c>
      <c r="BV11" s="208">
        <v>2441</v>
      </c>
      <c r="BW11" s="207">
        <v>7047</v>
      </c>
      <c r="BX11" s="204">
        <v>2.8869315854158102</v>
      </c>
      <c r="BY11" s="208">
        <v>149995</v>
      </c>
      <c r="BZ11" s="207">
        <v>280581</v>
      </c>
      <c r="CA11" s="204">
        <v>1.8706023534117799</v>
      </c>
      <c r="CB11" s="192">
        <f t="shared" si="0"/>
        <v>486639</v>
      </c>
      <c r="CC11" s="193">
        <f t="shared" si="0"/>
        <v>1077870</v>
      </c>
      <c r="CD11" s="187">
        <f t="shared" si="1"/>
        <v>2.2149272869622041</v>
      </c>
    </row>
    <row r="12" spans="1:83" s="152" customFormat="1" ht="11.25" customHeight="1" x14ac:dyDescent="0.2">
      <c r="A12" s="212" t="s">
        <v>8</v>
      </c>
      <c r="B12" s="213">
        <v>2789</v>
      </c>
      <c r="C12" s="214">
        <v>6482</v>
      </c>
      <c r="D12" s="215">
        <v>2.3241305127285798</v>
      </c>
      <c r="E12" s="213">
        <v>112</v>
      </c>
      <c r="F12" s="214">
        <v>342</v>
      </c>
      <c r="G12" s="215">
        <v>3.0535714285714302</v>
      </c>
      <c r="H12" s="216">
        <v>129</v>
      </c>
      <c r="I12" s="217">
        <v>349</v>
      </c>
      <c r="J12" s="215">
        <v>2.7054263565891499</v>
      </c>
      <c r="K12" s="216">
        <v>1543</v>
      </c>
      <c r="L12" s="218">
        <v>2971</v>
      </c>
      <c r="M12" s="215">
        <v>1.92546986390149</v>
      </c>
      <c r="N12" s="219">
        <v>21863</v>
      </c>
      <c r="O12" s="218">
        <v>42723</v>
      </c>
      <c r="P12" s="215">
        <v>1.95412340483923</v>
      </c>
      <c r="Q12" s="219">
        <v>41502</v>
      </c>
      <c r="R12" s="218">
        <v>133229</v>
      </c>
      <c r="S12" s="215">
        <v>3.2101826418004</v>
      </c>
      <c r="T12" s="219">
        <v>2342</v>
      </c>
      <c r="U12" s="218">
        <v>3817</v>
      </c>
      <c r="V12" s="215">
        <v>1.62980358667805</v>
      </c>
      <c r="W12" s="219">
        <v>69829</v>
      </c>
      <c r="X12" s="218">
        <v>129911</v>
      </c>
      <c r="Y12" s="215">
        <v>1.8604161594752899</v>
      </c>
      <c r="Z12" s="219">
        <v>148</v>
      </c>
      <c r="AA12" s="218">
        <v>285</v>
      </c>
      <c r="AB12" s="215">
        <v>1.9256756756756801</v>
      </c>
      <c r="AC12" s="219">
        <v>24658</v>
      </c>
      <c r="AD12" s="218">
        <v>98329</v>
      </c>
      <c r="AE12" s="215">
        <v>3.9877118987752498</v>
      </c>
      <c r="AF12" s="219">
        <v>210</v>
      </c>
      <c r="AG12" s="218">
        <v>461</v>
      </c>
      <c r="AH12" s="215">
        <v>2.1952380952380999</v>
      </c>
      <c r="AI12" s="219">
        <v>14508</v>
      </c>
      <c r="AJ12" s="218">
        <v>28063</v>
      </c>
      <c r="AK12" s="215">
        <v>1.93431210366694</v>
      </c>
      <c r="AL12" s="219">
        <v>1234</v>
      </c>
      <c r="AM12" s="218">
        <v>2435</v>
      </c>
      <c r="AN12" s="215">
        <v>1.9732576985413299</v>
      </c>
      <c r="AO12" s="219">
        <v>2657</v>
      </c>
      <c r="AP12" s="218">
        <v>6466</v>
      </c>
      <c r="AQ12" s="215">
        <v>2.4335716974030901</v>
      </c>
      <c r="AR12" s="219">
        <v>5078</v>
      </c>
      <c r="AS12" s="218">
        <v>11508</v>
      </c>
      <c r="AT12" s="215">
        <v>2.2662465537613201</v>
      </c>
      <c r="AU12" s="219">
        <v>1011</v>
      </c>
      <c r="AV12" s="218">
        <v>1895</v>
      </c>
      <c r="AW12" s="215">
        <v>1.8743818001978201</v>
      </c>
      <c r="AX12" s="219">
        <v>2071</v>
      </c>
      <c r="AY12" s="218">
        <v>3488</v>
      </c>
      <c r="AZ12" s="215">
        <v>1.68421052631579</v>
      </c>
      <c r="BA12" s="219">
        <v>2255</v>
      </c>
      <c r="BB12" s="218">
        <v>3987</v>
      </c>
      <c r="BC12" s="215">
        <v>1.76807095343681</v>
      </c>
      <c r="BD12" s="219">
        <v>2826</v>
      </c>
      <c r="BE12" s="218">
        <v>5978</v>
      </c>
      <c r="BF12" s="215">
        <v>2.1153573956121701</v>
      </c>
      <c r="BG12" s="219">
        <v>720</v>
      </c>
      <c r="BH12" s="218">
        <v>1296</v>
      </c>
      <c r="BI12" s="215">
        <v>1.8</v>
      </c>
      <c r="BJ12" s="219">
        <v>6894</v>
      </c>
      <c r="BK12" s="218">
        <v>14659</v>
      </c>
      <c r="BL12" s="215">
        <v>2.1263417464461898</v>
      </c>
      <c r="BM12" s="219">
        <v>1965</v>
      </c>
      <c r="BN12" s="218">
        <v>6032</v>
      </c>
      <c r="BO12" s="215">
        <v>3.0697201017811699</v>
      </c>
      <c r="BP12" s="219">
        <v>34638</v>
      </c>
      <c r="BQ12" s="218">
        <v>135059</v>
      </c>
      <c r="BR12" s="215">
        <v>3.89915699520758</v>
      </c>
      <c r="BS12" s="219">
        <v>29028</v>
      </c>
      <c r="BT12" s="218">
        <v>65618</v>
      </c>
      <c r="BU12" s="215">
        <v>2.26050709659639</v>
      </c>
      <c r="BV12" s="219">
        <v>3168</v>
      </c>
      <c r="BW12" s="218">
        <v>6658</v>
      </c>
      <c r="BX12" s="215">
        <v>2.1016414141414099</v>
      </c>
      <c r="BY12" s="219">
        <v>78844</v>
      </c>
      <c r="BZ12" s="218">
        <v>138267</v>
      </c>
      <c r="CA12" s="215">
        <v>1.7536781492567599</v>
      </c>
      <c r="CB12" s="192">
        <f t="shared" si="0"/>
        <v>352022</v>
      </c>
      <c r="CC12" s="193">
        <f t="shared" si="0"/>
        <v>850308</v>
      </c>
      <c r="CD12" s="187">
        <f t="shared" si="1"/>
        <v>2.4154967587253071</v>
      </c>
    </row>
    <row r="13" spans="1:83" s="152" customFormat="1" ht="11.25" customHeight="1" x14ac:dyDescent="0.2">
      <c r="A13" s="175" t="s">
        <v>10</v>
      </c>
      <c r="B13" s="202">
        <v>4298</v>
      </c>
      <c r="C13" s="203">
        <v>8041</v>
      </c>
      <c r="D13" s="204">
        <v>1.8708701721731</v>
      </c>
      <c r="E13" s="208">
        <v>221</v>
      </c>
      <c r="F13" s="207">
        <v>388</v>
      </c>
      <c r="G13" s="204">
        <v>1.7556561085972899</v>
      </c>
      <c r="H13" s="208">
        <v>156</v>
      </c>
      <c r="I13" s="207">
        <v>222</v>
      </c>
      <c r="J13" s="204">
        <v>1.42307692307692</v>
      </c>
      <c r="K13" s="205">
        <v>1784</v>
      </c>
      <c r="L13" s="207">
        <v>2854</v>
      </c>
      <c r="M13" s="204">
        <v>1.59977578475336</v>
      </c>
      <c r="N13" s="208">
        <v>17928</v>
      </c>
      <c r="O13" s="207">
        <v>30092</v>
      </c>
      <c r="P13" s="204">
        <v>1.67849174475681</v>
      </c>
      <c r="Q13" s="208">
        <v>24821</v>
      </c>
      <c r="R13" s="207">
        <v>51605</v>
      </c>
      <c r="S13" s="204">
        <v>2.07908625760445</v>
      </c>
      <c r="T13" s="208">
        <v>11055</v>
      </c>
      <c r="U13" s="207">
        <v>17932</v>
      </c>
      <c r="V13" s="204">
        <v>1.62207146087743</v>
      </c>
      <c r="W13" s="208">
        <v>79896</v>
      </c>
      <c r="X13" s="207">
        <v>130119</v>
      </c>
      <c r="Y13" s="204">
        <v>1.6286046860919201</v>
      </c>
      <c r="Z13" s="208">
        <v>163</v>
      </c>
      <c r="AA13" s="207">
        <v>323</v>
      </c>
      <c r="AB13" s="204">
        <v>1.98159509202454</v>
      </c>
      <c r="AC13" s="208">
        <v>8938</v>
      </c>
      <c r="AD13" s="207">
        <v>30333</v>
      </c>
      <c r="AE13" s="204">
        <v>3.3937122398746902</v>
      </c>
      <c r="AF13" s="208">
        <v>1402</v>
      </c>
      <c r="AG13" s="207">
        <v>2071</v>
      </c>
      <c r="AH13" s="204">
        <v>1.4771754636234</v>
      </c>
      <c r="AI13" s="208">
        <v>7951</v>
      </c>
      <c r="AJ13" s="207">
        <v>12614</v>
      </c>
      <c r="AK13" s="204">
        <v>1.58646711105521</v>
      </c>
      <c r="AL13" s="208">
        <v>8658</v>
      </c>
      <c r="AM13" s="207">
        <v>14485</v>
      </c>
      <c r="AN13" s="204">
        <v>1.6730191730191699</v>
      </c>
      <c r="AO13" s="208">
        <v>1446</v>
      </c>
      <c r="AP13" s="207">
        <v>2494</v>
      </c>
      <c r="AQ13" s="204">
        <v>1.72475795297372</v>
      </c>
      <c r="AR13" s="208">
        <v>1522</v>
      </c>
      <c r="AS13" s="207">
        <v>3743</v>
      </c>
      <c r="AT13" s="204">
        <v>2.4592641261498001</v>
      </c>
      <c r="AU13" s="208">
        <v>994</v>
      </c>
      <c r="AV13" s="207">
        <v>1499</v>
      </c>
      <c r="AW13" s="204">
        <v>1.50804828973843</v>
      </c>
      <c r="AX13" s="208">
        <v>1243</v>
      </c>
      <c r="AY13" s="207">
        <v>2094</v>
      </c>
      <c r="AZ13" s="204">
        <v>1.68463395012068</v>
      </c>
      <c r="BA13" s="208">
        <v>2279</v>
      </c>
      <c r="BB13" s="207">
        <v>3812</v>
      </c>
      <c r="BC13" s="204">
        <v>1.6726634488810901</v>
      </c>
      <c r="BD13" s="208">
        <v>2872</v>
      </c>
      <c r="BE13" s="207">
        <v>4805</v>
      </c>
      <c r="BF13" s="204">
        <v>1.67305013927577</v>
      </c>
      <c r="BG13" s="208">
        <v>1416</v>
      </c>
      <c r="BH13" s="207">
        <v>2291</v>
      </c>
      <c r="BI13" s="204">
        <v>1.6179378531073401</v>
      </c>
      <c r="BJ13" s="208">
        <v>9156</v>
      </c>
      <c r="BK13" s="207">
        <v>16830</v>
      </c>
      <c r="BL13" s="204">
        <v>1.8381389252948901</v>
      </c>
      <c r="BM13" s="208">
        <v>1066</v>
      </c>
      <c r="BN13" s="207">
        <v>2189</v>
      </c>
      <c r="BO13" s="204">
        <v>2.0534709193245799</v>
      </c>
      <c r="BP13" s="208">
        <v>38155</v>
      </c>
      <c r="BQ13" s="207">
        <v>89352</v>
      </c>
      <c r="BR13" s="204">
        <v>2.3418162757174699</v>
      </c>
      <c r="BS13" s="208">
        <v>75489</v>
      </c>
      <c r="BT13" s="207">
        <v>144671</v>
      </c>
      <c r="BU13" s="204">
        <v>1.9164514035157401</v>
      </c>
      <c r="BV13" s="208">
        <v>1722</v>
      </c>
      <c r="BW13" s="207">
        <v>3170</v>
      </c>
      <c r="BX13" s="204">
        <v>1.84088269454123</v>
      </c>
      <c r="BY13" s="208">
        <v>39386</v>
      </c>
      <c r="BZ13" s="207">
        <v>61139</v>
      </c>
      <c r="CA13" s="204">
        <v>1.55230284872797</v>
      </c>
      <c r="CB13" s="192">
        <f t="shared" si="0"/>
        <v>344017</v>
      </c>
      <c r="CC13" s="193">
        <f t="shared" si="0"/>
        <v>639168</v>
      </c>
      <c r="CD13" s="187">
        <f t="shared" si="1"/>
        <v>1.8579546940994196</v>
      </c>
    </row>
    <row r="14" spans="1:83" s="152" customFormat="1" ht="11.25" customHeight="1" x14ac:dyDescent="0.2">
      <c r="A14" s="175" t="s">
        <v>29</v>
      </c>
      <c r="B14" s="202">
        <v>11473</v>
      </c>
      <c r="C14" s="203">
        <v>14796</v>
      </c>
      <c r="D14" s="204">
        <v>1.28963653795869</v>
      </c>
      <c r="E14" s="202">
        <v>76</v>
      </c>
      <c r="F14" s="203">
        <v>210</v>
      </c>
      <c r="G14" s="204">
        <v>2.7631578947368398</v>
      </c>
      <c r="H14" s="205">
        <v>24</v>
      </c>
      <c r="I14" s="206">
        <v>36</v>
      </c>
      <c r="J14" s="204">
        <v>1.5</v>
      </c>
      <c r="K14" s="205">
        <v>481</v>
      </c>
      <c r="L14" s="207">
        <v>1163</v>
      </c>
      <c r="M14" s="204">
        <v>2.4178794178794201</v>
      </c>
      <c r="N14" s="208">
        <v>4878</v>
      </c>
      <c r="O14" s="207">
        <v>14191</v>
      </c>
      <c r="P14" s="204">
        <v>2.90918409184092</v>
      </c>
      <c r="Q14" s="208">
        <v>123723</v>
      </c>
      <c r="R14" s="207">
        <v>160339</v>
      </c>
      <c r="S14" s="204">
        <v>1.29595143991012</v>
      </c>
      <c r="T14" s="208">
        <v>3051</v>
      </c>
      <c r="U14" s="207">
        <v>3723</v>
      </c>
      <c r="V14" s="204">
        <v>1.2202556538839699</v>
      </c>
      <c r="W14" s="208">
        <v>23945</v>
      </c>
      <c r="X14" s="207">
        <v>45252</v>
      </c>
      <c r="Y14" s="204">
        <v>1.88983086239298</v>
      </c>
      <c r="Z14" s="208">
        <v>20</v>
      </c>
      <c r="AA14" s="207">
        <v>48</v>
      </c>
      <c r="AB14" s="204">
        <v>2.4</v>
      </c>
      <c r="AC14" s="208">
        <v>8000</v>
      </c>
      <c r="AD14" s="207">
        <v>13621</v>
      </c>
      <c r="AE14" s="204">
        <v>1.7026250000000001</v>
      </c>
      <c r="AF14" s="208">
        <v>82</v>
      </c>
      <c r="AG14" s="207">
        <v>226</v>
      </c>
      <c r="AH14" s="204">
        <v>2.75609756097561</v>
      </c>
      <c r="AI14" s="208">
        <v>74645</v>
      </c>
      <c r="AJ14" s="207">
        <v>89693</v>
      </c>
      <c r="AK14" s="204">
        <v>1.2015942126063399</v>
      </c>
      <c r="AL14" s="208">
        <v>398</v>
      </c>
      <c r="AM14" s="207">
        <v>842</v>
      </c>
      <c r="AN14" s="204">
        <v>2.1155778894472399</v>
      </c>
      <c r="AO14" s="208">
        <v>12713</v>
      </c>
      <c r="AP14" s="207">
        <v>17139</v>
      </c>
      <c r="AQ14" s="204">
        <v>1.3481475654841499</v>
      </c>
      <c r="AR14" s="208">
        <v>32345</v>
      </c>
      <c r="AS14" s="207">
        <v>33538</v>
      </c>
      <c r="AT14" s="204">
        <v>1.0368835987014999</v>
      </c>
      <c r="AU14" s="208">
        <v>529</v>
      </c>
      <c r="AV14" s="207">
        <v>885</v>
      </c>
      <c r="AW14" s="204">
        <v>1.6729678638941401</v>
      </c>
      <c r="AX14" s="208">
        <v>12506</v>
      </c>
      <c r="AY14" s="207">
        <v>13484</v>
      </c>
      <c r="AZ14" s="204">
        <v>1.0782024628178499</v>
      </c>
      <c r="BA14" s="208">
        <v>3908</v>
      </c>
      <c r="BB14" s="207">
        <v>5586</v>
      </c>
      <c r="BC14" s="204">
        <v>1.4293756397134101</v>
      </c>
      <c r="BD14" s="208">
        <v>1272</v>
      </c>
      <c r="BE14" s="207">
        <v>3454</v>
      </c>
      <c r="BF14" s="204">
        <v>2.71540880503145</v>
      </c>
      <c r="BG14" s="208">
        <v>326</v>
      </c>
      <c r="BH14" s="207">
        <v>654</v>
      </c>
      <c r="BI14" s="204">
        <v>2.0061349693251498</v>
      </c>
      <c r="BJ14" s="208">
        <v>6599</v>
      </c>
      <c r="BK14" s="207">
        <v>9157</v>
      </c>
      <c r="BL14" s="204">
        <v>1.3876344900742501</v>
      </c>
      <c r="BM14" s="208">
        <v>9828</v>
      </c>
      <c r="BN14" s="207">
        <v>9955</v>
      </c>
      <c r="BO14" s="204">
        <v>1.0129222629222601</v>
      </c>
      <c r="BP14" s="208">
        <v>16536</v>
      </c>
      <c r="BQ14" s="207">
        <v>25258</v>
      </c>
      <c r="BR14" s="204">
        <v>1.52745524915336</v>
      </c>
      <c r="BS14" s="208">
        <v>23721</v>
      </c>
      <c r="BT14" s="207">
        <v>35172</v>
      </c>
      <c r="BU14" s="204">
        <v>1.4827368154799501</v>
      </c>
      <c r="BV14" s="208">
        <v>5364</v>
      </c>
      <c r="BW14" s="207">
        <v>6072</v>
      </c>
      <c r="BX14" s="204">
        <v>1.13199105145414</v>
      </c>
      <c r="BY14" s="208">
        <v>64126</v>
      </c>
      <c r="BZ14" s="207">
        <v>104609</v>
      </c>
      <c r="CA14" s="204">
        <v>1.63130399525933</v>
      </c>
      <c r="CB14" s="192">
        <f t="shared" si="0"/>
        <v>440569</v>
      </c>
      <c r="CC14" s="193">
        <f t="shared" si="0"/>
        <v>609103</v>
      </c>
      <c r="CD14" s="187">
        <f t="shared" si="1"/>
        <v>1.3825371281229502</v>
      </c>
    </row>
    <row r="15" spans="1:83" s="152" customFormat="1" ht="11.25" customHeight="1" x14ac:dyDescent="0.2">
      <c r="A15" s="175" t="s">
        <v>34</v>
      </c>
      <c r="B15" s="202">
        <v>7441</v>
      </c>
      <c r="C15" s="203">
        <v>19856</v>
      </c>
      <c r="D15" s="204">
        <v>2.66845854051875</v>
      </c>
      <c r="E15" s="202">
        <v>23</v>
      </c>
      <c r="F15" s="203">
        <v>116</v>
      </c>
      <c r="G15" s="204">
        <v>5.0434782608695699</v>
      </c>
      <c r="H15" s="205">
        <v>16</v>
      </c>
      <c r="I15" s="206">
        <v>28</v>
      </c>
      <c r="J15" s="204">
        <v>1.75</v>
      </c>
      <c r="K15" s="205">
        <v>737</v>
      </c>
      <c r="L15" s="207">
        <v>2075</v>
      </c>
      <c r="M15" s="204">
        <v>2.8154681139755802</v>
      </c>
      <c r="N15" s="208">
        <v>3947</v>
      </c>
      <c r="O15" s="207">
        <v>11989</v>
      </c>
      <c r="P15" s="204">
        <v>3.0374968330377499</v>
      </c>
      <c r="Q15" s="208">
        <v>31232</v>
      </c>
      <c r="R15" s="207">
        <v>73738</v>
      </c>
      <c r="S15" s="204">
        <v>2.3609759221311499</v>
      </c>
      <c r="T15" s="208">
        <v>354</v>
      </c>
      <c r="U15" s="207">
        <v>682</v>
      </c>
      <c r="V15" s="204">
        <v>1.9265536723163801</v>
      </c>
      <c r="W15" s="208">
        <v>8940</v>
      </c>
      <c r="X15" s="207">
        <v>24008</v>
      </c>
      <c r="Y15" s="204">
        <v>2.6854586129753901</v>
      </c>
      <c r="Z15" s="208">
        <v>6</v>
      </c>
      <c r="AA15" s="207">
        <v>14</v>
      </c>
      <c r="AB15" s="204">
        <v>2.3333333333333299</v>
      </c>
      <c r="AC15" s="208">
        <v>4491</v>
      </c>
      <c r="AD15" s="207">
        <v>11826</v>
      </c>
      <c r="AE15" s="204">
        <v>2.6332665330661298</v>
      </c>
      <c r="AF15" s="208">
        <v>3</v>
      </c>
      <c r="AG15" s="207">
        <v>7</v>
      </c>
      <c r="AH15" s="204">
        <v>2.3333333333333299</v>
      </c>
      <c r="AI15" s="208">
        <v>20772</v>
      </c>
      <c r="AJ15" s="207">
        <v>45089</v>
      </c>
      <c r="AK15" s="204">
        <v>2.1706624301944899</v>
      </c>
      <c r="AL15" s="208">
        <v>146</v>
      </c>
      <c r="AM15" s="207">
        <v>793</v>
      </c>
      <c r="AN15" s="204">
        <v>5.4315068493150704</v>
      </c>
      <c r="AO15" s="208">
        <v>842</v>
      </c>
      <c r="AP15" s="207">
        <v>2073</v>
      </c>
      <c r="AQ15" s="204">
        <v>2.4619952494061801</v>
      </c>
      <c r="AR15" s="208">
        <v>26405</v>
      </c>
      <c r="AS15" s="207">
        <v>57052</v>
      </c>
      <c r="AT15" s="204">
        <v>2.1606513917818599</v>
      </c>
      <c r="AU15" s="208">
        <v>146</v>
      </c>
      <c r="AV15" s="207">
        <v>410</v>
      </c>
      <c r="AW15" s="204">
        <v>2.8082191780821901</v>
      </c>
      <c r="AX15" s="208">
        <v>5023</v>
      </c>
      <c r="AY15" s="207">
        <v>11062</v>
      </c>
      <c r="AZ15" s="204">
        <v>2.2022695600238902</v>
      </c>
      <c r="BA15" s="208">
        <v>2388</v>
      </c>
      <c r="BB15" s="207">
        <v>6031</v>
      </c>
      <c r="BC15" s="204">
        <v>2.52554438860972</v>
      </c>
      <c r="BD15" s="208">
        <v>405</v>
      </c>
      <c r="BE15" s="207">
        <v>2276</v>
      </c>
      <c r="BF15" s="204">
        <v>5.6197530864197498</v>
      </c>
      <c r="BG15" s="208">
        <v>300</v>
      </c>
      <c r="BH15" s="207">
        <v>649</v>
      </c>
      <c r="BI15" s="204">
        <v>2.16333333333333</v>
      </c>
      <c r="BJ15" s="208">
        <v>4431</v>
      </c>
      <c r="BK15" s="207">
        <v>6349</v>
      </c>
      <c r="BL15" s="204">
        <v>1.43285939968404</v>
      </c>
      <c r="BM15" s="208">
        <v>330</v>
      </c>
      <c r="BN15" s="207">
        <v>691</v>
      </c>
      <c r="BO15" s="204">
        <v>2.0939393939393902</v>
      </c>
      <c r="BP15" s="208">
        <v>6628</v>
      </c>
      <c r="BQ15" s="207">
        <v>14527</v>
      </c>
      <c r="BR15" s="204">
        <v>2.1917622208811101</v>
      </c>
      <c r="BS15" s="208">
        <v>16159</v>
      </c>
      <c r="BT15" s="207">
        <v>31259</v>
      </c>
      <c r="BU15" s="204">
        <v>1.93446376632217</v>
      </c>
      <c r="BV15" s="208">
        <v>5260</v>
      </c>
      <c r="BW15" s="207">
        <v>11842</v>
      </c>
      <c r="BX15" s="204">
        <v>2.2513307984790898</v>
      </c>
      <c r="BY15" s="208">
        <v>58600</v>
      </c>
      <c r="BZ15" s="207">
        <v>122524</v>
      </c>
      <c r="CA15" s="204">
        <v>2.0908532423208199</v>
      </c>
      <c r="CB15" s="192">
        <f t="shared" si="0"/>
        <v>205025</v>
      </c>
      <c r="CC15" s="193">
        <f t="shared" si="0"/>
        <v>456966</v>
      </c>
      <c r="CD15" s="187">
        <f t="shared" si="1"/>
        <v>2.2288306304109256</v>
      </c>
    </row>
    <row r="16" spans="1:83" s="152" customFormat="1" ht="11.25" customHeight="1" x14ac:dyDescent="0.2">
      <c r="A16" s="175" t="s">
        <v>9</v>
      </c>
      <c r="B16" s="202">
        <v>4561</v>
      </c>
      <c r="C16" s="203">
        <v>10201</v>
      </c>
      <c r="D16" s="204">
        <v>2.2365709274282</v>
      </c>
      <c r="E16" s="202">
        <v>275</v>
      </c>
      <c r="F16" s="203">
        <v>541</v>
      </c>
      <c r="G16" s="204">
        <v>1.9672727272727299</v>
      </c>
      <c r="H16" s="208">
        <v>118</v>
      </c>
      <c r="I16" s="207">
        <v>201</v>
      </c>
      <c r="J16" s="204">
        <v>1.70338983050847</v>
      </c>
      <c r="K16" s="205">
        <v>1880</v>
      </c>
      <c r="L16" s="207">
        <v>4013</v>
      </c>
      <c r="M16" s="204">
        <v>2.13457446808511</v>
      </c>
      <c r="N16" s="208">
        <v>11545</v>
      </c>
      <c r="O16" s="207">
        <v>23014</v>
      </c>
      <c r="P16" s="204">
        <v>1.9934170636639199</v>
      </c>
      <c r="Q16" s="208">
        <v>14531</v>
      </c>
      <c r="R16" s="207">
        <v>29039</v>
      </c>
      <c r="S16" s="204">
        <v>1.9984171770697099</v>
      </c>
      <c r="T16" s="208">
        <v>3567</v>
      </c>
      <c r="U16" s="207">
        <v>6651</v>
      </c>
      <c r="V16" s="204">
        <v>1.8645920941967999</v>
      </c>
      <c r="W16" s="208">
        <v>27665</v>
      </c>
      <c r="X16" s="207">
        <v>53458</v>
      </c>
      <c r="Y16" s="204">
        <v>1.9323332730887399</v>
      </c>
      <c r="Z16" s="208">
        <v>171</v>
      </c>
      <c r="AA16" s="207">
        <v>306</v>
      </c>
      <c r="AB16" s="204">
        <v>1.7894736842105301</v>
      </c>
      <c r="AC16" s="208">
        <v>20439</v>
      </c>
      <c r="AD16" s="207">
        <v>44996</v>
      </c>
      <c r="AE16" s="204">
        <v>2.2014775673956701</v>
      </c>
      <c r="AF16" s="208">
        <v>350</v>
      </c>
      <c r="AG16" s="207">
        <v>573</v>
      </c>
      <c r="AH16" s="204">
        <v>1.6371428571428599</v>
      </c>
      <c r="AI16" s="208">
        <v>10861</v>
      </c>
      <c r="AJ16" s="207">
        <v>18043</v>
      </c>
      <c r="AK16" s="204">
        <v>1.6612650768805799</v>
      </c>
      <c r="AL16" s="208">
        <v>2616</v>
      </c>
      <c r="AM16" s="207">
        <v>5798</v>
      </c>
      <c r="AN16" s="204">
        <v>2.2163608562691102</v>
      </c>
      <c r="AO16" s="208">
        <v>1262</v>
      </c>
      <c r="AP16" s="207">
        <v>2016</v>
      </c>
      <c r="AQ16" s="204">
        <v>1.59746434231379</v>
      </c>
      <c r="AR16" s="208">
        <v>1282</v>
      </c>
      <c r="AS16" s="207">
        <v>1857</v>
      </c>
      <c r="AT16" s="204">
        <v>1.4485179407176301</v>
      </c>
      <c r="AU16" s="208">
        <v>1040</v>
      </c>
      <c r="AV16" s="207">
        <v>1816</v>
      </c>
      <c r="AW16" s="204">
        <v>1.7461538461538499</v>
      </c>
      <c r="AX16" s="208">
        <v>1788</v>
      </c>
      <c r="AY16" s="207">
        <v>2732</v>
      </c>
      <c r="AZ16" s="204">
        <v>1.5279642058165499</v>
      </c>
      <c r="BA16" s="208">
        <v>2544</v>
      </c>
      <c r="BB16" s="207">
        <v>4597</v>
      </c>
      <c r="BC16" s="204">
        <v>1.8069968553459099</v>
      </c>
      <c r="BD16" s="208">
        <v>4015</v>
      </c>
      <c r="BE16" s="207">
        <v>8849</v>
      </c>
      <c r="BF16" s="204">
        <v>2.20398505603985</v>
      </c>
      <c r="BG16" s="208">
        <v>1762</v>
      </c>
      <c r="BH16" s="207">
        <v>4144</v>
      </c>
      <c r="BI16" s="204">
        <v>2.3518728717366599</v>
      </c>
      <c r="BJ16" s="208">
        <v>40471</v>
      </c>
      <c r="BK16" s="207">
        <v>67138</v>
      </c>
      <c r="BL16" s="204">
        <v>1.6589162610264101</v>
      </c>
      <c r="BM16" s="208">
        <v>1236</v>
      </c>
      <c r="BN16" s="207">
        <v>2329</v>
      </c>
      <c r="BO16" s="204">
        <v>1.88430420711974</v>
      </c>
      <c r="BP16" s="208">
        <v>10684</v>
      </c>
      <c r="BQ16" s="207">
        <v>23378</v>
      </c>
      <c r="BR16" s="204">
        <v>2.1881317858479998</v>
      </c>
      <c r="BS16" s="208">
        <v>19698</v>
      </c>
      <c r="BT16" s="207">
        <v>39832</v>
      </c>
      <c r="BU16" s="204">
        <v>2.0221342268250599</v>
      </c>
      <c r="BV16" s="208">
        <v>1734</v>
      </c>
      <c r="BW16" s="207">
        <v>3865</v>
      </c>
      <c r="BX16" s="204">
        <v>2.2289504036908898</v>
      </c>
      <c r="BY16" s="208">
        <v>36480</v>
      </c>
      <c r="BZ16" s="207">
        <v>64001</v>
      </c>
      <c r="CA16" s="204">
        <v>1.75441337719298</v>
      </c>
      <c r="CB16" s="192">
        <f t="shared" si="0"/>
        <v>222575</v>
      </c>
      <c r="CC16" s="193">
        <f t="shared" si="0"/>
        <v>423388</v>
      </c>
      <c r="CD16" s="187">
        <f t="shared" si="1"/>
        <v>1.9022262158822869</v>
      </c>
    </row>
    <row r="17" spans="1:82" s="152" customFormat="1" ht="11.25" customHeight="1" x14ac:dyDescent="0.2">
      <c r="A17" s="175" t="s">
        <v>13</v>
      </c>
      <c r="B17" s="202">
        <v>1069</v>
      </c>
      <c r="C17" s="203">
        <v>1872</v>
      </c>
      <c r="D17" s="204">
        <v>1.7511693171188001</v>
      </c>
      <c r="E17" s="208">
        <v>49</v>
      </c>
      <c r="F17" s="207">
        <v>102</v>
      </c>
      <c r="G17" s="204">
        <v>2.0816326530612201</v>
      </c>
      <c r="H17" s="208">
        <v>25</v>
      </c>
      <c r="I17" s="207">
        <v>40</v>
      </c>
      <c r="J17" s="204">
        <v>1.6</v>
      </c>
      <c r="K17" s="205">
        <v>919</v>
      </c>
      <c r="L17" s="207">
        <v>1367</v>
      </c>
      <c r="M17" s="204">
        <v>1.4874863982589801</v>
      </c>
      <c r="N17" s="208">
        <v>5564</v>
      </c>
      <c r="O17" s="207">
        <v>9507</v>
      </c>
      <c r="P17" s="204">
        <v>1.70866283249461</v>
      </c>
      <c r="Q17" s="208">
        <v>12491</v>
      </c>
      <c r="R17" s="207">
        <v>59892</v>
      </c>
      <c r="S17" s="204">
        <v>4.7948122648306803</v>
      </c>
      <c r="T17" s="208">
        <v>1427</v>
      </c>
      <c r="U17" s="207">
        <v>2537</v>
      </c>
      <c r="V17" s="204">
        <v>1.7778556412053299</v>
      </c>
      <c r="W17" s="208">
        <v>13495</v>
      </c>
      <c r="X17" s="207">
        <v>24170</v>
      </c>
      <c r="Y17" s="204">
        <v>1.79103371619118</v>
      </c>
      <c r="Z17" s="208">
        <v>95</v>
      </c>
      <c r="AA17" s="207">
        <v>239</v>
      </c>
      <c r="AB17" s="204">
        <v>2.5157894736842099</v>
      </c>
      <c r="AC17" s="208">
        <v>7726</v>
      </c>
      <c r="AD17" s="207">
        <v>36066</v>
      </c>
      <c r="AE17" s="204">
        <v>4.6681335749417503</v>
      </c>
      <c r="AF17" s="208">
        <v>152</v>
      </c>
      <c r="AG17" s="207">
        <v>278</v>
      </c>
      <c r="AH17" s="204">
        <v>1.82894736842105</v>
      </c>
      <c r="AI17" s="208">
        <v>3061</v>
      </c>
      <c r="AJ17" s="207">
        <v>4818</v>
      </c>
      <c r="AK17" s="204">
        <v>1.5739954263312601</v>
      </c>
      <c r="AL17" s="208">
        <v>706</v>
      </c>
      <c r="AM17" s="207">
        <v>1415</v>
      </c>
      <c r="AN17" s="204">
        <v>2.0042492917847001</v>
      </c>
      <c r="AO17" s="208">
        <v>964</v>
      </c>
      <c r="AP17" s="207">
        <v>1589</v>
      </c>
      <c r="AQ17" s="204">
        <v>1.64834024896266</v>
      </c>
      <c r="AR17" s="208">
        <v>904</v>
      </c>
      <c r="AS17" s="207">
        <v>2865</v>
      </c>
      <c r="AT17" s="204">
        <v>3.1692477876106202</v>
      </c>
      <c r="AU17" s="208">
        <v>329</v>
      </c>
      <c r="AV17" s="207">
        <v>647</v>
      </c>
      <c r="AW17" s="204">
        <v>1.96656534954407</v>
      </c>
      <c r="AX17" s="208">
        <v>536</v>
      </c>
      <c r="AY17" s="207">
        <v>1282</v>
      </c>
      <c r="AZ17" s="204">
        <v>2.3917910447761201</v>
      </c>
      <c r="BA17" s="208">
        <v>1093</v>
      </c>
      <c r="BB17" s="207">
        <v>1722</v>
      </c>
      <c r="BC17" s="204">
        <v>1.5754803293687101</v>
      </c>
      <c r="BD17" s="208">
        <v>904</v>
      </c>
      <c r="BE17" s="207">
        <v>1753</v>
      </c>
      <c r="BF17" s="204">
        <v>1.9391592920353999</v>
      </c>
      <c r="BG17" s="208">
        <v>337</v>
      </c>
      <c r="BH17" s="207">
        <v>666</v>
      </c>
      <c r="BI17" s="204">
        <v>1.9762611275964399</v>
      </c>
      <c r="BJ17" s="208">
        <v>4520</v>
      </c>
      <c r="BK17" s="207">
        <v>7429</v>
      </c>
      <c r="BL17" s="204">
        <v>1.64358407079646</v>
      </c>
      <c r="BM17" s="208">
        <v>995</v>
      </c>
      <c r="BN17" s="207">
        <v>2041</v>
      </c>
      <c r="BO17" s="204">
        <v>2.0512562814070301</v>
      </c>
      <c r="BP17" s="208">
        <v>14387</v>
      </c>
      <c r="BQ17" s="207">
        <v>86183</v>
      </c>
      <c r="BR17" s="204">
        <v>5.99033850003475</v>
      </c>
      <c r="BS17" s="208">
        <v>13781</v>
      </c>
      <c r="BT17" s="207">
        <v>52847</v>
      </c>
      <c r="BU17" s="204">
        <v>3.8347725128800501</v>
      </c>
      <c r="BV17" s="208">
        <v>677</v>
      </c>
      <c r="BW17" s="207">
        <v>1362</v>
      </c>
      <c r="BX17" s="204">
        <v>2.01181683899557</v>
      </c>
      <c r="BY17" s="208">
        <v>9698</v>
      </c>
      <c r="BZ17" s="207">
        <v>16133</v>
      </c>
      <c r="CA17" s="204">
        <v>1.66353887399464</v>
      </c>
      <c r="CB17" s="192">
        <f t="shared" si="0"/>
        <v>95904</v>
      </c>
      <c r="CC17" s="193">
        <f t="shared" si="0"/>
        <v>318822</v>
      </c>
      <c r="CD17" s="187">
        <f t="shared" si="1"/>
        <v>3.3243868868868871</v>
      </c>
    </row>
    <row r="18" spans="1:82" s="152" customFormat="1" ht="11.25" customHeight="1" x14ac:dyDescent="0.2">
      <c r="A18" s="175" t="s">
        <v>12</v>
      </c>
      <c r="B18" s="202">
        <v>2448</v>
      </c>
      <c r="C18" s="203">
        <v>4448</v>
      </c>
      <c r="D18" s="204">
        <v>1.81699346405229</v>
      </c>
      <c r="E18" s="208">
        <v>137</v>
      </c>
      <c r="F18" s="207">
        <v>285</v>
      </c>
      <c r="G18" s="204">
        <v>2.0802919708029202</v>
      </c>
      <c r="H18" s="208">
        <v>0</v>
      </c>
      <c r="I18" s="207">
        <v>0</v>
      </c>
      <c r="J18" s="204"/>
      <c r="K18" s="205">
        <v>3023</v>
      </c>
      <c r="L18" s="207">
        <v>3821</v>
      </c>
      <c r="M18" s="204">
        <v>1.2639761826000699</v>
      </c>
      <c r="N18" s="208">
        <v>7733</v>
      </c>
      <c r="O18" s="207">
        <v>13442</v>
      </c>
      <c r="P18" s="204">
        <v>1.73826458036984</v>
      </c>
      <c r="Q18" s="208">
        <v>16510</v>
      </c>
      <c r="R18" s="207">
        <v>50265</v>
      </c>
      <c r="S18" s="204">
        <v>3.0445184736523299</v>
      </c>
      <c r="T18" s="208">
        <v>1272</v>
      </c>
      <c r="U18" s="207">
        <v>2163</v>
      </c>
      <c r="V18" s="204">
        <v>1.70047169811321</v>
      </c>
      <c r="W18" s="208">
        <v>11536</v>
      </c>
      <c r="X18" s="207">
        <v>21692</v>
      </c>
      <c r="Y18" s="204">
        <v>1.8803744798890401</v>
      </c>
      <c r="Z18" s="208">
        <v>434</v>
      </c>
      <c r="AA18" s="207">
        <v>719</v>
      </c>
      <c r="AB18" s="204">
        <v>1.65668202764977</v>
      </c>
      <c r="AC18" s="208">
        <v>15184</v>
      </c>
      <c r="AD18" s="207">
        <v>54924</v>
      </c>
      <c r="AE18" s="204">
        <v>3.61722866174921</v>
      </c>
      <c r="AF18" s="208">
        <v>143</v>
      </c>
      <c r="AG18" s="207">
        <v>356</v>
      </c>
      <c r="AH18" s="204">
        <v>2.48951048951049</v>
      </c>
      <c r="AI18" s="208">
        <v>7067</v>
      </c>
      <c r="AJ18" s="207">
        <v>12291</v>
      </c>
      <c r="AK18" s="204">
        <v>1.73921041460308</v>
      </c>
      <c r="AL18" s="208">
        <v>570</v>
      </c>
      <c r="AM18" s="207">
        <v>1139</v>
      </c>
      <c r="AN18" s="204">
        <v>1.9982456140350899</v>
      </c>
      <c r="AO18" s="208">
        <v>1723</v>
      </c>
      <c r="AP18" s="207">
        <v>2881</v>
      </c>
      <c r="AQ18" s="204">
        <v>1.6720835751596099</v>
      </c>
      <c r="AR18" s="208">
        <v>1364</v>
      </c>
      <c r="AS18" s="207">
        <v>3721</v>
      </c>
      <c r="AT18" s="204">
        <v>2.7280058651026402</v>
      </c>
      <c r="AU18" s="208">
        <v>744</v>
      </c>
      <c r="AV18" s="207">
        <v>1271</v>
      </c>
      <c r="AW18" s="204">
        <v>1.7083333333333299</v>
      </c>
      <c r="AX18" s="208">
        <v>1237</v>
      </c>
      <c r="AY18" s="207">
        <v>4525</v>
      </c>
      <c r="AZ18" s="204">
        <v>3.6580436540016201</v>
      </c>
      <c r="BA18" s="208">
        <v>2392</v>
      </c>
      <c r="BB18" s="207">
        <v>3552</v>
      </c>
      <c r="BC18" s="204">
        <v>1.4849498327759201</v>
      </c>
      <c r="BD18" s="208">
        <v>2059</v>
      </c>
      <c r="BE18" s="207">
        <v>4440</v>
      </c>
      <c r="BF18" s="204">
        <v>2.1563865954346801</v>
      </c>
      <c r="BG18" s="208">
        <v>1352</v>
      </c>
      <c r="BH18" s="207">
        <v>2289</v>
      </c>
      <c r="BI18" s="204">
        <v>1.6930473372781101</v>
      </c>
      <c r="BJ18" s="208">
        <v>5959</v>
      </c>
      <c r="BK18" s="207">
        <v>10998</v>
      </c>
      <c r="BL18" s="204">
        <v>1.8456116798120501</v>
      </c>
      <c r="BM18" s="208">
        <v>1805</v>
      </c>
      <c r="BN18" s="207">
        <v>2616</v>
      </c>
      <c r="BO18" s="204">
        <v>1.4493074792243801</v>
      </c>
      <c r="BP18" s="208">
        <v>13698</v>
      </c>
      <c r="BQ18" s="207">
        <v>51144</v>
      </c>
      <c r="BR18" s="204">
        <v>3.7336837494524802</v>
      </c>
      <c r="BS18" s="208">
        <v>7636</v>
      </c>
      <c r="BT18" s="207">
        <v>16354</v>
      </c>
      <c r="BU18" s="204">
        <v>2.14169722367732</v>
      </c>
      <c r="BV18" s="208">
        <v>1517</v>
      </c>
      <c r="BW18" s="207">
        <v>2625</v>
      </c>
      <c r="BX18" s="204">
        <v>1.73038892551088</v>
      </c>
      <c r="BY18" s="208">
        <v>20579</v>
      </c>
      <c r="BZ18" s="207">
        <v>34014</v>
      </c>
      <c r="CA18" s="204">
        <v>1.6528499927110201</v>
      </c>
      <c r="CB18" s="192">
        <f t="shared" si="0"/>
        <v>128122</v>
      </c>
      <c r="CC18" s="193">
        <f t="shared" si="0"/>
        <v>305975</v>
      </c>
      <c r="CD18" s="187">
        <f t="shared" si="1"/>
        <v>2.3881534787155991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3631</v>
      </c>
      <c r="D19" s="204">
        <v>2.0927953890489901</v>
      </c>
      <c r="E19" s="202">
        <v>47</v>
      </c>
      <c r="F19" s="203">
        <v>94</v>
      </c>
      <c r="G19" s="204">
        <v>2</v>
      </c>
      <c r="H19" s="205">
        <v>38</v>
      </c>
      <c r="I19" s="206">
        <v>70</v>
      </c>
      <c r="J19" s="204">
        <v>1.84210526315789</v>
      </c>
      <c r="K19" s="205">
        <v>521</v>
      </c>
      <c r="L19" s="207">
        <v>1073</v>
      </c>
      <c r="M19" s="204">
        <v>2.0595009596929001</v>
      </c>
      <c r="N19" s="208">
        <v>7906</v>
      </c>
      <c r="O19" s="207">
        <v>15540</v>
      </c>
      <c r="P19" s="204">
        <v>1.9655957500632399</v>
      </c>
      <c r="Q19" s="208">
        <v>8330</v>
      </c>
      <c r="R19" s="207">
        <v>17398</v>
      </c>
      <c r="S19" s="204">
        <v>2.08859543817527</v>
      </c>
      <c r="T19" s="208">
        <v>1791</v>
      </c>
      <c r="U19" s="207">
        <v>2796</v>
      </c>
      <c r="V19" s="204">
        <v>1.5611390284757101</v>
      </c>
      <c r="W19" s="208">
        <v>24147</v>
      </c>
      <c r="X19" s="207">
        <v>47326</v>
      </c>
      <c r="Y19" s="204">
        <v>1.95991220441463</v>
      </c>
      <c r="Z19" s="208">
        <v>85</v>
      </c>
      <c r="AA19" s="207">
        <v>202</v>
      </c>
      <c r="AB19" s="204">
        <v>2.3764705882352901</v>
      </c>
      <c r="AC19" s="208">
        <v>2318</v>
      </c>
      <c r="AD19" s="207">
        <v>6273</v>
      </c>
      <c r="AE19" s="204">
        <v>2.7062122519413299</v>
      </c>
      <c r="AF19" s="208">
        <v>250</v>
      </c>
      <c r="AG19" s="207">
        <v>679</v>
      </c>
      <c r="AH19" s="204">
        <v>2.7160000000000002</v>
      </c>
      <c r="AI19" s="208">
        <v>4344</v>
      </c>
      <c r="AJ19" s="207">
        <v>7565</v>
      </c>
      <c r="AK19" s="204">
        <v>1.7414825046040501</v>
      </c>
      <c r="AL19" s="208">
        <v>452</v>
      </c>
      <c r="AM19" s="207">
        <v>962</v>
      </c>
      <c r="AN19" s="204">
        <v>2.1283185840707999</v>
      </c>
      <c r="AO19" s="208">
        <v>312</v>
      </c>
      <c r="AP19" s="207">
        <v>587</v>
      </c>
      <c r="AQ19" s="204">
        <v>1.8814102564102599</v>
      </c>
      <c r="AR19" s="208">
        <v>261</v>
      </c>
      <c r="AS19" s="207">
        <v>470</v>
      </c>
      <c r="AT19" s="204">
        <v>1.8007662835249001</v>
      </c>
      <c r="AU19" s="208">
        <v>324</v>
      </c>
      <c r="AV19" s="207">
        <v>531</v>
      </c>
      <c r="AW19" s="204">
        <v>1.6388888888888899</v>
      </c>
      <c r="AX19" s="208">
        <v>287</v>
      </c>
      <c r="AY19" s="207">
        <v>534</v>
      </c>
      <c r="AZ19" s="204">
        <v>1.86062717770035</v>
      </c>
      <c r="BA19" s="208">
        <v>375</v>
      </c>
      <c r="BB19" s="207">
        <v>674</v>
      </c>
      <c r="BC19" s="204">
        <v>1.7973333333333299</v>
      </c>
      <c r="BD19" s="208">
        <v>881</v>
      </c>
      <c r="BE19" s="207">
        <v>2120</v>
      </c>
      <c r="BF19" s="204">
        <v>2.40635641316686</v>
      </c>
      <c r="BG19" s="208">
        <v>393</v>
      </c>
      <c r="BH19" s="207">
        <v>1080</v>
      </c>
      <c r="BI19" s="204">
        <v>2.7480916030534401</v>
      </c>
      <c r="BJ19" s="208">
        <v>2811</v>
      </c>
      <c r="BK19" s="207">
        <v>5673</v>
      </c>
      <c r="BL19" s="204">
        <v>2.0181430096051201</v>
      </c>
      <c r="BM19" s="208">
        <v>230</v>
      </c>
      <c r="BN19" s="207">
        <v>434</v>
      </c>
      <c r="BO19" s="204">
        <v>1.88695652173913</v>
      </c>
      <c r="BP19" s="208">
        <v>4635</v>
      </c>
      <c r="BQ19" s="207">
        <v>13459</v>
      </c>
      <c r="BR19" s="204">
        <v>2.9037756202804701</v>
      </c>
      <c r="BS19" s="208">
        <v>7493</v>
      </c>
      <c r="BT19" s="207">
        <v>16114</v>
      </c>
      <c r="BU19" s="204">
        <v>2.1505405044708401</v>
      </c>
      <c r="BV19" s="208">
        <v>697</v>
      </c>
      <c r="BW19" s="207">
        <v>1688</v>
      </c>
      <c r="BX19" s="204">
        <v>2.4218077474892401</v>
      </c>
      <c r="BY19" s="208">
        <v>29447</v>
      </c>
      <c r="BZ19" s="207">
        <v>50768</v>
      </c>
      <c r="CA19" s="204">
        <v>1.7240465921825701</v>
      </c>
      <c r="CB19" s="192">
        <f t="shared" si="0"/>
        <v>100110</v>
      </c>
      <c r="CC19" s="193">
        <f t="shared" si="0"/>
        <v>197741</v>
      </c>
      <c r="CD19" s="187">
        <f t="shared" si="1"/>
        <v>1.9752372390370592</v>
      </c>
    </row>
    <row r="20" spans="1:82" s="152" customFormat="1" ht="11.25" customHeight="1" x14ac:dyDescent="0.2">
      <c r="A20" s="175" t="s">
        <v>30</v>
      </c>
      <c r="B20" s="202">
        <v>1041</v>
      </c>
      <c r="C20" s="203">
        <v>1519</v>
      </c>
      <c r="D20" s="204">
        <v>1.4591738712776201</v>
      </c>
      <c r="E20" s="202">
        <v>16</v>
      </c>
      <c r="F20" s="203">
        <v>42</v>
      </c>
      <c r="G20" s="204">
        <v>2.625</v>
      </c>
      <c r="H20" s="208">
        <v>0</v>
      </c>
      <c r="I20" s="207">
        <v>0</v>
      </c>
      <c r="J20" s="204"/>
      <c r="K20" s="205">
        <v>649</v>
      </c>
      <c r="L20" s="207">
        <v>800</v>
      </c>
      <c r="M20" s="204">
        <v>1.2326656394452999</v>
      </c>
      <c r="N20" s="208">
        <v>1589</v>
      </c>
      <c r="O20" s="207">
        <v>2842</v>
      </c>
      <c r="P20" s="204">
        <v>1.7885462555066101</v>
      </c>
      <c r="Q20" s="208">
        <v>72235</v>
      </c>
      <c r="R20" s="207">
        <v>104958</v>
      </c>
      <c r="S20" s="204">
        <v>1.4530075448189901</v>
      </c>
      <c r="T20" s="208">
        <v>1026</v>
      </c>
      <c r="U20" s="207">
        <v>1185</v>
      </c>
      <c r="V20" s="204">
        <v>1.1549707602339201</v>
      </c>
      <c r="W20" s="208">
        <v>3755</v>
      </c>
      <c r="X20" s="207">
        <v>9407</v>
      </c>
      <c r="Y20" s="204">
        <v>2.5051930758987999</v>
      </c>
      <c r="Z20" s="208">
        <v>6</v>
      </c>
      <c r="AA20" s="207">
        <v>6</v>
      </c>
      <c r="AB20" s="204">
        <v>1</v>
      </c>
      <c r="AC20" s="208">
        <v>983</v>
      </c>
      <c r="AD20" s="207">
        <v>2063</v>
      </c>
      <c r="AE20" s="204">
        <v>2.09867751780265</v>
      </c>
      <c r="AF20" s="208">
        <v>6</v>
      </c>
      <c r="AG20" s="207">
        <v>15</v>
      </c>
      <c r="AH20" s="204">
        <v>2.5</v>
      </c>
      <c r="AI20" s="208">
        <v>13904</v>
      </c>
      <c r="AJ20" s="207">
        <v>19060</v>
      </c>
      <c r="AK20" s="204">
        <v>1.37082853855006</v>
      </c>
      <c r="AL20" s="208">
        <v>67</v>
      </c>
      <c r="AM20" s="207">
        <v>129</v>
      </c>
      <c r="AN20" s="204">
        <v>1.92537313432836</v>
      </c>
      <c r="AO20" s="208">
        <v>947</v>
      </c>
      <c r="AP20" s="207">
        <v>1327</v>
      </c>
      <c r="AQ20" s="204">
        <v>1.4012671594509001</v>
      </c>
      <c r="AR20" s="208">
        <v>2365</v>
      </c>
      <c r="AS20" s="207">
        <v>3163</v>
      </c>
      <c r="AT20" s="204">
        <v>1.3374207188160701</v>
      </c>
      <c r="AU20" s="208">
        <v>68</v>
      </c>
      <c r="AV20" s="207">
        <v>114</v>
      </c>
      <c r="AW20" s="204">
        <v>1.6764705882352899</v>
      </c>
      <c r="AX20" s="208">
        <v>933</v>
      </c>
      <c r="AY20" s="207">
        <v>1060</v>
      </c>
      <c r="AZ20" s="204">
        <v>1.1361200428724501</v>
      </c>
      <c r="BA20" s="208">
        <v>754</v>
      </c>
      <c r="BB20" s="207">
        <v>864</v>
      </c>
      <c r="BC20" s="204">
        <v>1.1458885941644601</v>
      </c>
      <c r="BD20" s="208">
        <v>807</v>
      </c>
      <c r="BE20" s="207">
        <v>1070</v>
      </c>
      <c r="BF20" s="204">
        <v>1.3258983890954199</v>
      </c>
      <c r="BG20" s="208">
        <v>68</v>
      </c>
      <c r="BH20" s="207">
        <v>355</v>
      </c>
      <c r="BI20" s="204">
        <v>5.2205882352941204</v>
      </c>
      <c r="BJ20" s="208">
        <v>750</v>
      </c>
      <c r="BK20" s="207">
        <v>1070</v>
      </c>
      <c r="BL20" s="204">
        <v>1.4266666666666701</v>
      </c>
      <c r="BM20" s="208">
        <v>53</v>
      </c>
      <c r="BN20" s="207">
        <v>67</v>
      </c>
      <c r="BO20" s="204">
        <v>1.2641509433962299</v>
      </c>
      <c r="BP20" s="208">
        <v>12102</v>
      </c>
      <c r="BQ20" s="207">
        <v>16682</v>
      </c>
      <c r="BR20" s="204">
        <v>1.37844984300116</v>
      </c>
      <c r="BS20" s="208">
        <v>4099</v>
      </c>
      <c r="BT20" s="207">
        <v>6159</v>
      </c>
      <c r="BU20" s="204">
        <v>1.5025616003903399</v>
      </c>
      <c r="BV20" s="208">
        <v>436</v>
      </c>
      <c r="BW20" s="207">
        <v>640</v>
      </c>
      <c r="BX20" s="204">
        <v>1.4678899082568799</v>
      </c>
      <c r="BY20" s="208">
        <v>13288</v>
      </c>
      <c r="BZ20" s="207">
        <v>19531</v>
      </c>
      <c r="CA20" s="204">
        <v>1.4698223961468999</v>
      </c>
      <c r="CB20" s="192">
        <f t="shared" si="0"/>
        <v>131947</v>
      </c>
      <c r="CC20" s="193">
        <f t="shared" si="0"/>
        <v>194128</v>
      </c>
      <c r="CD20" s="187">
        <f t="shared" si="1"/>
        <v>1.4712573988040654</v>
      </c>
    </row>
    <row r="21" spans="1:82" s="152" customFormat="1" ht="11.25" customHeight="1" x14ac:dyDescent="0.2">
      <c r="A21" s="175" t="s">
        <v>14</v>
      </c>
      <c r="B21" s="202">
        <v>524</v>
      </c>
      <c r="C21" s="203">
        <v>1778</v>
      </c>
      <c r="D21" s="204">
        <v>3.39312977099237</v>
      </c>
      <c r="E21" s="202">
        <v>32</v>
      </c>
      <c r="F21" s="203">
        <v>93</v>
      </c>
      <c r="G21" s="204">
        <v>2.90625</v>
      </c>
      <c r="H21" s="205">
        <v>0</v>
      </c>
      <c r="I21" s="206">
        <v>0</v>
      </c>
      <c r="J21" s="204"/>
      <c r="K21" s="205">
        <v>161</v>
      </c>
      <c r="L21" s="207">
        <v>412</v>
      </c>
      <c r="M21" s="204">
        <v>2.5590062111801202</v>
      </c>
      <c r="N21" s="208">
        <v>1775</v>
      </c>
      <c r="O21" s="207">
        <v>4231</v>
      </c>
      <c r="P21" s="204">
        <v>2.3836619718309899</v>
      </c>
      <c r="Q21" s="208">
        <v>4454</v>
      </c>
      <c r="R21" s="207">
        <v>11168</v>
      </c>
      <c r="S21" s="204">
        <v>2.5074090704984302</v>
      </c>
      <c r="T21" s="208">
        <v>612</v>
      </c>
      <c r="U21" s="207">
        <v>1109</v>
      </c>
      <c r="V21" s="204">
        <v>1.8120915032679701</v>
      </c>
      <c r="W21" s="208">
        <v>16153</v>
      </c>
      <c r="X21" s="207">
        <v>34721</v>
      </c>
      <c r="Y21" s="204">
        <v>2.1495078313625999</v>
      </c>
      <c r="Z21" s="208">
        <v>30</v>
      </c>
      <c r="AA21" s="207">
        <v>68</v>
      </c>
      <c r="AB21" s="204">
        <v>2.2666666666666702</v>
      </c>
      <c r="AC21" s="208">
        <v>5287</v>
      </c>
      <c r="AD21" s="207">
        <v>28710</v>
      </c>
      <c r="AE21" s="204">
        <v>5.4303007376584098</v>
      </c>
      <c r="AF21" s="208">
        <v>61</v>
      </c>
      <c r="AG21" s="207">
        <v>237</v>
      </c>
      <c r="AH21" s="204">
        <v>3.8852459016393399</v>
      </c>
      <c r="AI21" s="208">
        <v>3130</v>
      </c>
      <c r="AJ21" s="207">
        <v>6098</v>
      </c>
      <c r="AK21" s="204">
        <v>1.9482428115015999</v>
      </c>
      <c r="AL21" s="208">
        <v>249</v>
      </c>
      <c r="AM21" s="207">
        <v>535</v>
      </c>
      <c r="AN21" s="204">
        <v>2.1485943775100398</v>
      </c>
      <c r="AO21" s="208">
        <v>857</v>
      </c>
      <c r="AP21" s="207">
        <v>1755</v>
      </c>
      <c r="AQ21" s="204">
        <v>2.0478413068844801</v>
      </c>
      <c r="AR21" s="208">
        <v>379</v>
      </c>
      <c r="AS21" s="207">
        <v>720</v>
      </c>
      <c r="AT21" s="204">
        <v>1.8997361477572601</v>
      </c>
      <c r="AU21" s="208">
        <v>254</v>
      </c>
      <c r="AV21" s="207">
        <v>531</v>
      </c>
      <c r="AW21" s="204">
        <v>2.0905511811023598</v>
      </c>
      <c r="AX21" s="208">
        <v>201</v>
      </c>
      <c r="AY21" s="207">
        <v>394</v>
      </c>
      <c r="AZ21" s="204">
        <v>1.9601990049751199</v>
      </c>
      <c r="BA21" s="208">
        <v>431</v>
      </c>
      <c r="BB21" s="207">
        <v>872</v>
      </c>
      <c r="BC21" s="204">
        <v>2.0232018561484901</v>
      </c>
      <c r="BD21" s="208">
        <v>1591</v>
      </c>
      <c r="BE21" s="207">
        <v>7402</v>
      </c>
      <c r="BF21" s="204">
        <v>4.6524198617221897</v>
      </c>
      <c r="BG21" s="208">
        <v>169</v>
      </c>
      <c r="BH21" s="207">
        <v>326</v>
      </c>
      <c r="BI21" s="204">
        <v>1.9289940828402401</v>
      </c>
      <c r="BJ21" s="208">
        <v>3523</v>
      </c>
      <c r="BK21" s="207">
        <v>7876</v>
      </c>
      <c r="BL21" s="204">
        <v>2.2355946636389401</v>
      </c>
      <c r="BM21" s="208">
        <v>296</v>
      </c>
      <c r="BN21" s="207">
        <v>966</v>
      </c>
      <c r="BO21" s="204">
        <v>3.26351351351351</v>
      </c>
      <c r="BP21" s="208">
        <v>5042</v>
      </c>
      <c r="BQ21" s="207">
        <v>26038</v>
      </c>
      <c r="BR21" s="204">
        <v>5.1642205474018299</v>
      </c>
      <c r="BS21" s="208">
        <v>7481</v>
      </c>
      <c r="BT21" s="207">
        <v>19406</v>
      </c>
      <c r="BU21" s="204">
        <v>2.5940382301831302</v>
      </c>
      <c r="BV21" s="208">
        <v>917</v>
      </c>
      <c r="BW21" s="207">
        <v>2627</v>
      </c>
      <c r="BX21" s="204">
        <v>2.8647764449291202</v>
      </c>
      <c r="BY21" s="208">
        <v>17597</v>
      </c>
      <c r="BZ21" s="207">
        <v>34825</v>
      </c>
      <c r="CA21" s="204">
        <v>1.9790305165653199</v>
      </c>
      <c r="CB21" s="192">
        <f t="shared" si="0"/>
        <v>71206</v>
      </c>
      <c r="CC21" s="193">
        <f t="shared" si="0"/>
        <v>192898</v>
      </c>
      <c r="CD21" s="187">
        <f t="shared" si="1"/>
        <v>2.7090132853972979</v>
      </c>
    </row>
    <row r="22" spans="1:82" s="152" customFormat="1" ht="11.25" customHeight="1" x14ac:dyDescent="0.2">
      <c r="A22" s="175" t="s">
        <v>16</v>
      </c>
      <c r="B22" s="202">
        <v>3154</v>
      </c>
      <c r="C22" s="203">
        <v>6124</v>
      </c>
      <c r="D22" s="204">
        <v>1.94166138237159</v>
      </c>
      <c r="E22" s="202">
        <v>305</v>
      </c>
      <c r="F22" s="203">
        <v>536</v>
      </c>
      <c r="G22" s="204">
        <v>1.75737704918033</v>
      </c>
      <c r="H22" s="208">
        <v>136</v>
      </c>
      <c r="I22" s="207">
        <v>217</v>
      </c>
      <c r="J22" s="204">
        <v>1.59558823529412</v>
      </c>
      <c r="K22" s="205">
        <v>835</v>
      </c>
      <c r="L22" s="207">
        <v>1601</v>
      </c>
      <c r="M22" s="204">
        <v>1.9173652694610801</v>
      </c>
      <c r="N22" s="208">
        <v>4701</v>
      </c>
      <c r="O22" s="207">
        <v>8750</v>
      </c>
      <c r="P22" s="204">
        <v>1.8613061050840201</v>
      </c>
      <c r="Q22" s="208">
        <v>8294</v>
      </c>
      <c r="R22" s="207">
        <v>18660</v>
      </c>
      <c r="S22" s="204">
        <v>2.2498191463708701</v>
      </c>
      <c r="T22" s="208">
        <v>835</v>
      </c>
      <c r="U22" s="207">
        <v>1607</v>
      </c>
      <c r="V22" s="204">
        <v>1.9245508982035899</v>
      </c>
      <c r="W22" s="208">
        <v>5005</v>
      </c>
      <c r="X22" s="207">
        <v>10531</v>
      </c>
      <c r="Y22" s="204">
        <v>2.1040959040959</v>
      </c>
      <c r="Z22" s="208">
        <v>152</v>
      </c>
      <c r="AA22" s="207">
        <v>330</v>
      </c>
      <c r="AB22" s="204">
        <v>2.17105263157895</v>
      </c>
      <c r="AC22" s="208">
        <v>8351</v>
      </c>
      <c r="AD22" s="207">
        <v>23333</v>
      </c>
      <c r="AE22" s="204">
        <v>2.7940366423182899</v>
      </c>
      <c r="AF22" s="208">
        <v>96</v>
      </c>
      <c r="AG22" s="207">
        <v>161</v>
      </c>
      <c r="AH22" s="204">
        <v>1.6770833333333299</v>
      </c>
      <c r="AI22" s="208">
        <v>3993</v>
      </c>
      <c r="AJ22" s="207">
        <v>7663</v>
      </c>
      <c r="AK22" s="204">
        <v>1.9191084397696001</v>
      </c>
      <c r="AL22" s="208">
        <v>365</v>
      </c>
      <c r="AM22" s="207">
        <v>744</v>
      </c>
      <c r="AN22" s="204">
        <v>2.0383561643835599</v>
      </c>
      <c r="AO22" s="208">
        <v>406</v>
      </c>
      <c r="AP22" s="207">
        <v>812</v>
      </c>
      <c r="AQ22" s="204">
        <v>2</v>
      </c>
      <c r="AR22" s="208">
        <v>565</v>
      </c>
      <c r="AS22" s="207">
        <v>939</v>
      </c>
      <c r="AT22" s="204">
        <v>1.6619469026548701</v>
      </c>
      <c r="AU22" s="208">
        <v>537</v>
      </c>
      <c r="AV22" s="207">
        <v>814</v>
      </c>
      <c r="AW22" s="204">
        <v>1.51582867783985</v>
      </c>
      <c r="AX22" s="208">
        <v>1837</v>
      </c>
      <c r="AY22" s="207">
        <v>3308</v>
      </c>
      <c r="AZ22" s="204">
        <v>1.80076211213936</v>
      </c>
      <c r="BA22" s="208">
        <v>1802</v>
      </c>
      <c r="BB22" s="207">
        <v>5115</v>
      </c>
      <c r="BC22" s="204">
        <v>2.8385127635959999</v>
      </c>
      <c r="BD22" s="208">
        <v>4907</v>
      </c>
      <c r="BE22" s="207">
        <v>10319</v>
      </c>
      <c r="BF22" s="204">
        <v>2.10291420419808</v>
      </c>
      <c r="BG22" s="208">
        <v>1637</v>
      </c>
      <c r="BH22" s="207">
        <v>3094</v>
      </c>
      <c r="BI22" s="204">
        <v>1.8900427611484401</v>
      </c>
      <c r="BJ22" s="208">
        <v>3109</v>
      </c>
      <c r="BK22" s="207">
        <v>6790</v>
      </c>
      <c r="BL22" s="204">
        <v>2.18398198777742</v>
      </c>
      <c r="BM22" s="208">
        <v>415</v>
      </c>
      <c r="BN22" s="207">
        <v>976</v>
      </c>
      <c r="BO22" s="204">
        <v>2.3518072289156602</v>
      </c>
      <c r="BP22" s="208">
        <v>3465</v>
      </c>
      <c r="BQ22" s="207">
        <v>8740</v>
      </c>
      <c r="BR22" s="204">
        <v>2.5223665223665201</v>
      </c>
      <c r="BS22" s="208">
        <v>3131</v>
      </c>
      <c r="BT22" s="207">
        <v>6796</v>
      </c>
      <c r="BU22" s="204">
        <v>2.1705525391248801</v>
      </c>
      <c r="BV22" s="208">
        <v>1100</v>
      </c>
      <c r="BW22" s="207">
        <v>2184</v>
      </c>
      <c r="BX22" s="204">
        <v>1.98545454545455</v>
      </c>
      <c r="BY22" s="208">
        <v>26708</v>
      </c>
      <c r="BZ22" s="207">
        <v>44609</v>
      </c>
      <c r="CA22" s="204">
        <v>1.6702486146472999</v>
      </c>
      <c r="CB22" s="192">
        <f t="shared" si="0"/>
        <v>85841</v>
      </c>
      <c r="CC22" s="193">
        <f t="shared" si="0"/>
        <v>174753</v>
      </c>
      <c r="CD22" s="187">
        <f t="shared" si="1"/>
        <v>2.0357754453000316</v>
      </c>
    </row>
    <row r="23" spans="1:82" s="152" customFormat="1" ht="11.25" customHeight="1" x14ac:dyDescent="0.2">
      <c r="A23" s="175" t="s">
        <v>99</v>
      </c>
      <c r="B23" s="202">
        <v>249</v>
      </c>
      <c r="C23" s="203">
        <v>649</v>
      </c>
      <c r="D23" s="204">
        <v>2.6064257028112499</v>
      </c>
      <c r="E23" s="202">
        <v>43</v>
      </c>
      <c r="F23" s="203">
        <v>176</v>
      </c>
      <c r="G23" s="204">
        <v>4.0930232558139501</v>
      </c>
      <c r="H23" s="205">
        <v>33</v>
      </c>
      <c r="I23" s="206">
        <v>68</v>
      </c>
      <c r="J23" s="204">
        <v>2.0606060606060601</v>
      </c>
      <c r="K23" s="205">
        <v>104</v>
      </c>
      <c r="L23" s="207">
        <v>257</v>
      </c>
      <c r="M23" s="204">
        <v>2.4711538461538498</v>
      </c>
      <c r="N23" s="208">
        <v>2057</v>
      </c>
      <c r="O23" s="207">
        <v>4643</v>
      </c>
      <c r="P23" s="204">
        <v>2.2571706368497799</v>
      </c>
      <c r="Q23" s="208">
        <v>9594</v>
      </c>
      <c r="R23" s="207">
        <v>22335</v>
      </c>
      <c r="S23" s="204">
        <v>2.3280175109443402</v>
      </c>
      <c r="T23" s="208">
        <v>173</v>
      </c>
      <c r="U23" s="207">
        <v>421</v>
      </c>
      <c r="V23" s="204">
        <v>2.4335260115606898</v>
      </c>
      <c r="W23" s="208">
        <v>7898</v>
      </c>
      <c r="X23" s="207">
        <v>17578</v>
      </c>
      <c r="Y23" s="204">
        <v>2.2256267409470798</v>
      </c>
      <c r="Z23" s="208">
        <v>25</v>
      </c>
      <c r="AA23" s="207">
        <v>40</v>
      </c>
      <c r="AB23" s="204">
        <v>1.6</v>
      </c>
      <c r="AC23" s="208">
        <v>4896</v>
      </c>
      <c r="AD23" s="207">
        <v>11741</v>
      </c>
      <c r="AE23" s="204">
        <v>2.3980800653594798</v>
      </c>
      <c r="AF23" s="208">
        <v>10</v>
      </c>
      <c r="AG23" s="207">
        <v>19</v>
      </c>
      <c r="AH23" s="204">
        <v>1.9</v>
      </c>
      <c r="AI23" s="208">
        <v>12297</v>
      </c>
      <c r="AJ23" s="207">
        <v>22227</v>
      </c>
      <c r="AK23" s="204">
        <v>1.8075140278116599</v>
      </c>
      <c r="AL23" s="208">
        <v>121</v>
      </c>
      <c r="AM23" s="207">
        <v>331</v>
      </c>
      <c r="AN23" s="204">
        <v>2.7355371900826402</v>
      </c>
      <c r="AO23" s="208">
        <v>386</v>
      </c>
      <c r="AP23" s="207">
        <v>832</v>
      </c>
      <c r="AQ23" s="204">
        <v>2.1554404145077699</v>
      </c>
      <c r="AR23" s="208">
        <v>1344</v>
      </c>
      <c r="AS23" s="207">
        <v>2789</v>
      </c>
      <c r="AT23" s="204">
        <v>2.0751488095238102</v>
      </c>
      <c r="AU23" s="208">
        <v>164</v>
      </c>
      <c r="AV23" s="207">
        <v>264</v>
      </c>
      <c r="AW23" s="204">
        <v>1.6097560975609799</v>
      </c>
      <c r="AX23" s="208">
        <v>174</v>
      </c>
      <c r="AY23" s="207">
        <v>432</v>
      </c>
      <c r="AZ23" s="204">
        <v>2.4827586206896601</v>
      </c>
      <c r="BA23" s="208">
        <v>63</v>
      </c>
      <c r="BB23" s="207">
        <v>178</v>
      </c>
      <c r="BC23" s="204">
        <v>2.82539682539683</v>
      </c>
      <c r="BD23" s="208">
        <v>355</v>
      </c>
      <c r="BE23" s="207">
        <v>1051</v>
      </c>
      <c r="BF23" s="204">
        <v>2.9605633802816902</v>
      </c>
      <c r="BG23" s="208">
        <v>89</v>
      </c>
      <c r="BH23" s="207">
        <v>170</v>
      </c>
      <c r="BI23" s="204">
        <v>1.91011235955056</v>
      </c>
      <c r="BJ23" s="208">
        <v>2266</v>
      </c>
      <c r="BK23" s="207">
        <v>4478</v>
      </c>
      <c r="BL23" s="204">
        <v>1.9761694616063501</v>
      </c>
      <c r="BM23" s="208">
        <v>119</v>
      </c>
      <c r="BN23" s="207">
        <v>330</v>
      </c>
      <c r="BO23" s="204">
        <v>2.7731092436974798</v>
      </c>
      <c r="BP23" s="208">
        <v>5985</v>
      </c>
      <c r="BQ23" s="207">
        <v>16734</v>
      </c>
      <c r="BR23" s="204">
        <v>2.7959899749373398</v>
      </c>
      <c r="BS23" s="208">
        <v>4840</v>
      </c>
      <c r="BT23" s="207">
        <v>11369</v>
      </c>
      <c r="BU23" s="204">
        <v>2.3489669421487598</v>
      </c>
      <c r="BV23" s="208">
        <v>309</v>
      </c>
      <c r="BW23" s="207">
        <v>779</v>
      </c>
      <c r="BX23" s="204">
        <v>2.5210355987055002</v>
      </c>
      <c r="BY23" s="208">
        <v>18476</v>
      </c>
      <c r="BZ23" s="207">
        <v>35139</v>
      </c>
      <c r="CA23" s="204">
        <v>1.90187269971855</v>
      </c>
      <c r="CB23" s="192">
        <f t="shared" si="0"/>
        <v>72070</v>
      </c>
      <c r="CC23" s="193">
        <f t="shared" si="0"/>
        <v>155030</v>
      </c>
      <c r="CD23" s="187">
        <f t="shared" si="1"/>
        <v>2.1511030942139588</v>
      </c>
    </row>
    <row r="24" spans="1:82" s="152" customFormat="1" ht="11.25" customHeight="1" x14ac:dyDescent="0.2">
      <c r="A24" s="175" t="s">
        <v>21</v>
      </c>
      <c r="B24" s="202">
        <v>455</v>
      </c>
      <c r="C24" s="203">
        <v>1562</v>
      </c>
      <c r="D24" s="204">
        <v>3.4329670329670301</v>
      </c>
      <c r="E24" s="202">
        <v>26</v>
      </c>
      <c r="F24" s="203">
        <v>68</v>
      </c>
      <c r="G24" s="204">
        <v>2.6153846153846199</v>
      </c>
      <c r="H24" s="208">
        <v>48</v>
      </c>
      <c r="I24" s="207">
        <v>100</v>
      </c>
      <c r="J24" s="204">
        <v>2.0833333333333299</v>
      </c>
      <c r="K24" s="205">
        <v>230</v>
      </c>
      <c r="L24" s="207">
        <v>421</v>
      </c>
      <c r="M24" s="204">
        <v>1.8304347826087</v>
      </c>
      <c r="N24" s="208">
        <v>2305</v>
      </c>
      <c r="O24" s="207">
        <v>5882</v>
      </c>
      <c r="P24" s="204">
        <v>2.5518438177874199</v>
      </c>
      <c r="Q24" s="208">
        <v>18374</v>
      </c>
      <c r="R24" s="207">
        <v>29260</v>
      </c>
      <c r="S24" s="204">
        <v>1.5924676172852901</v>
      </c>
      <c r="T24" s="208">
        <v>323</v>
      </c>
      <c r="U24" s="207">
        <v>504</v>
      </c>
      <c r="V24" s="204">
        <v>1.56037151702786</v>
      </c>
      <c r="W24" s="208">
        <v>8391</v>
      </c>
      <c r="X24" s="207">
        <v>23458</v>
      </c>
      <c r="Y24" s="204">
        <v>2.79561434870695</v>
      </c>
      <c r="Z24" s="208">
        <v>8</v>
      </c>
      <c r="AA24" s="207">
        <v>12</v>
      </c>
      <c r="AB24" s="204">
        <v>1.5</v>
      </c>
      <c r="AC24" s="208">
        <v>6647</v>
      </c>
      <c r="AD24" s="207">
        <v>11557</v>
      </c>
      <c r="AE24" s="204">
        <v>1.7386791033549001</v>
      </c>
      <c r="AF24" s="208">
        <v>32</v>
      </c>
      <c r="AG24" s="207">
        <v>77</v>
      </c>
      <c r="AH24" s="204">
        <v>2.40625</v>
      </c>
      <c r="AI24" s="208">
        <v>2663</v>
      </c>
      <c r="AJ24" s="207">
        <v>4652</v>
      </c>
      <c r="AK24" s="204">
        <v>1.7469019902365801</v>
      </c>
      <c r="AL24" s="208">
        <v>336</v>
      </c>
      <c r="AM24" s="207">
        <v>822</v>
      </c>
      <c r="AN24" s="204">
        <v>2.4464285714285698</v>
      </c>
      <c r="AO24" s="208">
        <v>113</v>
      </c>
      <c r="AP24" s="207">
        <v>273</v>
      </c>
      <c r="AQ24" s="204">
        <v>2.4159292035398199</v>
      </c>
      <c r="AR24" s="208">
        <v>627</v>
      </c>
      <c r="AS24" s="207">
        <v>772</v>
      </c>
      <c r="AT24" s="204">
        <v>1.2312599681020699</v>
      </c>
      <c r="AU24" s="208">
        <v>101</v>
      </c>
      <c r="AV24" s="207">
        <v>239</v>
      </c>
      <c r="AW24" s="204">
        <v>2.3663366336633702</v>
      </c>
      <c r="AX24" s="208">
        <v>154</v>
      </c>
      <c r="AY24" s="207">
        <v>325</v>
      </c>
      <c r="AZ24" s="204">
        <v>2.11038961038961</v>
      </c>
      <c r="BA24" s="208">
        <v>182</v>
      </c>
      <c r="BB24" s="207">
        <v>648</v>
      </c>
      <c r="BC24" s="204">
        <v>3.5604395604395598</v>
      </c>
      <c r="BD24" s="208">
        <v>533</v>
      </c>
      <c r="BE24" s="207">
        <v>1147</v>
      </c>
      <c r="BF24" s="204">
        <v>2.15196998123827</v>
      </c>
      <c r="BG24" s="208">
        <v>80</v>
      </c>
      <c r="BH24" s="207">
        <v>177</v>
      </c>
      <c r="BI24" s="204">
        <v>2.2124999999999999</v>
      </c>
      <c r="BJ24" s="208">
        <v>1115</v>
      </c>
      <c r="BK24" s="207">
        <v>2147</v>
      </c>
      <c r="BL24" s="204">
        <v>1.9255605381165899</v>
      </c>
      <c r="BM24" s="208">
        <v>65</v>
      </c>
      <c r="BN24" s="207">
        <v>81</v>
      </c>
      <c r="BO24" s="204">
        <v>1.2461538461538499</v>
      </c>
      <c r="BP24" s="208">
        <v>16396</v>
      </c>
      <c r="BQ24" s="207">
        <v>29442</v>
      </c>
      <c r="BR24" s="204">
        <v>1.79568187362771</v>
      </c>
      <c r="BS24" s="208">
        <v>4358</v>
      </c>
      <c r="BT24" s="207">
        <v>9632</v>
      </c>
      <c r="BU24" s="204">
        <v>2.21018815970629</v>
      </c>
      <c r="BV24" s="208">
        <v>85</v>
      </c>
      <c r="BW24" s="207">
        <v>255</v>
      </c>
      <c r="BX24" s="204">
        <v>3</v>
      </c>
      <c r="BY24" s="208">
        <v>15994</v>
      </c>
      <c r="BZ24" s="207">
        <v>26866</v>
      </c>
      <c r="CA24" s="204">
        <v>1.6797549080905301</v>
      </c>
      <c r="CB24" s="192">
        <f t="shared" si="0"/>
        <v>79641</v>
      </c>
      <c r="CC24" s="193">
        <f t="shared" si="0"/>
        <v>150379</v>
      </c>
      <c r="CD24" s="187">
        <f t="shared" si="1"/>
        <v>1.8882108461721978</v>
      </c>
    </row>
    <row r="25" spans="1:82" s="152" customFormat="1" ht="11.25" customHeight="1" x14ac:dyDescent="0.2">
      <c r="A25" s="175" t="s">
        <v>27</v>
      </c>
      <c r="B25" s="202">
        <v>197</v>
      </c>
      <c r="C25" s="203">
        <v>506</v>
      </c>
      <c r="D25" s="204">
        <v>2.5685279187817298</v>
      </c>
      <c r="E25" s="208">
        <v>20</v>
      </c>
      <c r="F25" s="207">
        <v>62</v>
      </c>
      <c r="G25" s="204">
        <v>3.1</v>
      </c>
      <c r="H25" s="208">
        <v>13</v>
      </c>
      <c r="I25" s="207">
        <v>33</v>
      </c>
      <c r="J25" s="204">
        <v>2.5384615384615401</v>
      </c>
      <c r="K25" s="205">
        <v>102</v>
      </c>
      <c r="L25" s="207">
        <v>276</v>
      </c>
      <c r="M25" s="204">
        <v>2.7058823529411802</v>
      </c>
      <c r="N25" s="208">
        <v>1668</v>
      </c>
      <c r="O25" s="207">
        <v>4327</v>
      </c>
      <c r="P25" s="204">
        <v>2.59412470023981</v>
      </c>
      <c r="Q25" s="208">
        <v>7653</v>
      </c>
      <c r="R25" s="207">
        <v>15818</v>
      </c>
      <c r="S25" s="204">
        <v>2.0669018685482801</v>
      </c>
      <c r="T25" s="208">
        <v>343</v>
      </c>
      <c r="U25" s="207">
        <v>656</v>
      </c>
      <c r="V25" s="204">
        <v>1.91253644314869</v>
      </c>
      <c r="W25" s="208">
        <v>10408</v>
      </c>
      <c r="X25" s="207">
        <v>22945</v>
      </c>
      <c r="Y25" s="204">
        <v>2.2045541890853202</v>
      </c>
      <c r="Z25" s="208">
        <v>3</v>
      </c>
      <c r="AA25" s="207">
        <v>6</v>
      </c>
      <c r="AB25" s="204">
        <v>2</v>
      </c>
      <c r="AC25" s="208">
        <v>3434</v>
      </c>
      <c r="AD25" s="207">
        <v>12083</v>
      </c>
      <c r="AE25" s="204">
        <v>3.5186371578334299</v>
      </c>
      <c r="AF25" s="208">
        <v>9</v>
      </c>
      <c r="AG25" s="207">
        <v>11</v>
      </c>
      <c r="AH25" s="204">
        <v>1.2222222222222201</v>
      </c>
      <c r="AI25" s="208">
        <v>5305</v>
      </c>
      <c r="AJ25" s="207">
        <v>11305</v>
      </c>
      <c r="AK25" s="204">
        <v>2.1310084825636202</v>
      </c>
      <c r="AL25" s="208">
        <v>121</v>
      </c>
      <c r="AM25" s="207">
        <v>423</v>
      </c>
      <c r="AN25" s="204">
        <v>3.4958677685950401</v>
      </c>
      <c r="AO25" s="208">
        <v>477</v>
      </c>
      <c r="AP25" s="207">
        <v>948</v>
      </c>
      <c r="AQ25" s="204">
        <v>1.9874213836478001</v>
      </c>
      <c r="AR25" s="208">
        <v>148</v>
      </c>
      <c r="AS25" s="207">
        <v>325</v>
      </c>
      <c r="AT25" s="204">
        <v>2.1959459459459501</v>
      </c>
      <c r="AU25" s="208">
        <v>93</v>
      </c>
      <c r="AV25" s="207">
        <v>187</v>
      </c>
      <c r="AW25" s="204">
        <v>2.0107526881720399</v>
      </c>
      <c r="AX25" s="208">
        <v>66</v>
      </c>
      <c r="AY25" s="207">
        <v>183</v>
      </c>
      <c r="AZ25" s="204">
        <v>2.7727272727272698</v>
      </c>
      <c r="BA25" s="208">
        <v>52</v>
      </c>
      <c r="BB25" s="207">
        <v>158</v>
      </c>
      <c r="BC25" s="204">
        <v>3.0384615384615401</v>
      </c>
      <c r="BD25" s="208">
        <v>303</v>
      </c>
      <c r="BE25" s="207">
        <v>1079</v>
      </c>
      <c r="BF25" s="204">
        <v>3.5610561056105601</v>
      </c>
      <c r="BG25" s="208">
        <v>50</v>
      </c>
      <c r="BH25" s="207">
        <v>136</v>
      </c>
      <c r="BI25" s="204">
        <v>2.72</v>
      </c>
      <c r="BJ25" s="208">
        <v>2389</v>
      </c>
      <c r="BK25" s="207">
        <v>4600</v>
      </c>
      <c r="BL25" s="204">
        <v>1.92549183758895</v>
      </c>
      <c r="BM25" s="208">
        <v>120</v>
      </c>
      <c r="BN25" s="207">
        <v>211</v>
      </c>
      <c r="BO25" s="204">
        <v>1.75833333333333</v>
      </c>
      <c r="BP25" s="208">
        <v>3221</v>
      </c>
      <c r="BQ25" s="207">
        <v>9170</v>
      </c>
      <c r="BR25" s="204">
        <v>2.8469419434958101</v>
      </c>
      <c r="BS25" s="208">
        <v>3645</v>
      </c>
      <c r="BT25" s="207">
        <v>10022</v>
      </c>
      <c r="BU25" s="204">
        <v>2.7495198902606299</v>
      </c>
      <c r="BV25" s="208">
        <v>138</v>
      </c>
      <c r="BW25" s="207">
        <v>703</v>
      </c>
      <c r="BX25" s="204">
        <v>5.0942028985507299</v>
      </c>
      <c r="BY25" s="208">
        <v>17753</v>
      </c>
      <c r="BZ25" s="207">
        <v>36184</v>
      </c>
      <c r="CA25" s="204">
        <v>2.0381907283276099</v>
      </c>
      <c r="CB25" s="192">
        <f t="shared" si="0"/>
        <v>57731</v>
      </c>
      <c r="CC25" s="193">
        <f t="shared" si="0"/>
        <v>132357</v>
      </c>
      <c r="CD25" s="187">
        <f t="shared" si="1"/>
        <v>2.2926503958012159</v>
      </c>
    </row>
    <row r="26" spans="1:82" s="152" customFormat="1" ht="11.25" customHeight="1" x14ac:dyDescent="0.2">
      <c r="A26" s="175" t="s">
        <v>53</v>
      </c>
      <c r="B26" s="202">
        <v>302</v>
      </c>
      <c r="C26" s="203">
        <v>453</v>
      </c>
      <c r="D26" s="204">
        <v>1.5</v>
      </c>
      <c r="E26" s="202">
        <v>31</v>
      </c>
      <c r="F26" s="203">
        <v>96</v>
      </c>
      <c r="G26" s="204">
        <v>3.0967741935483901</v>
      </c>
      <c r="H26" s="208">
        <v>59</v>
      </c>
      <c r="I26" s="207">
        <v>73</v>
      </c>
      <c r="J26" s="204">
        <v>1.2372881355932199</v>
      </c>
      <c r="K26" s="205">
        <v>43</v>
      </c>
      <c r="L26" s="207">
        <v>94</v>
      </c>
      <c r="M26" s="204">
        <v>2.18604651162791</v>
      </c>
      <c r="N26" s="208">
        <v>657</v>
      </c>
      <c r="O26" s="207">
        <v>1449</v>
      </c>
      <c r="P26" s="204">
        <v>2.20547945205479</v>
      </c>
      <c r="Q26" s="208">
        <v>24125</v>
      </c>
      <c r="R26" s="207">
        <v>36123</v>
      </c>
      <c r="S26" s="204">
        <v>1.4973264248704701</v>
      </c>
      <c r="T26" s="208">
        <v>440</v>
      </c>
      <c r="U26" s="207">
        <v>617</v>
      </c>
      <c r="V26" s="204">
        <v>1.40227272727273</v>
      </c>
      <c r="W26" s="208">
        <v>3333</v>
      </c>
      <c r="X26" s="207">
        <v>8062</v>
      </c>
      <c r="Y26" s="204">
        <v>2.4188418841884198</v>
      </c>
      <c r="Z26" s="208">
        <v>3</v>
      </c>
      <c r="AA26" s="207">
        <v>5</v>
      </c>
      <c r="AB26" s="204">
        <v>1.6666666666666701</v>
      </c>
      <c r="AC26" s="208">
        <v>3055</v>
      </c>
      <c r="AD26" s="207">
        <v>3651</v>
      </c>
      <c r="AE26" s="204">
        <v>1.1950900163666101</v>
      </c>
      <c r="AF26" s="208">
        <v>4</v>
      </c>
      <c r="AG26" s="207">
        <v>4</v>
      </c>
      <c r="AH26" s="204">
        <v>1</v>
      </c>
      <c r="AI26" s="208">
        <v>12508</v>
      </c>
      <c r="AJ26" s="207">
        <v>17105</v>
      </c>
      <c r="AK26" s="204">
        <v>1.3675247841381499</v>
      </c>
      <c r="AL26" s="208">
        <v>55</v>
      </c>
      <c r="AM26" s="207">
        <v>217</v>
      </c>
      <c r="AN26" s="204">
        <v>3.9454545454545502</v>
      </c>
      <c r="AO26" s="208">
        <v>844</v>
      </c>
      <c r="AP26" s="207">
        <v>1135</v>
      </c>
      <c r="AQ26" s="204">
        <v>1.34478672985782</v>
      </c>
      <c r="AR26" s="208">
        <v>1658</v>
      </c>
      <c r="AS26" s="207">
        <v>11607</v>
      </c>
      <c r="AT26" s="204">
        <v>7.0006031363088104</v>
      </c>
      <c r="AU26" s="208">
        <v>113</v>
      </c>
      <c r="AV26" s="207">
        <v>120</v>
      </c>
      <c r="AW26" s="204">
        <v>1.06194690265487</v>
      </c>
      <c r="AX26" s="208">
        <v>204</v>
      </c>
      <c r="AY26" s="207">
        <v>306</v>
      </c>
      <c r="AZ26" s="204">
        <v>1.5</v>
      </c>
      <c r="BA26" s="208">
        <v>253</v>
      </c>
      <c r="BB26" s="207">
        <v>393</v>
      </c>
      <c r="BC26" s="204">
        <v>1.5533596837944701</v>
      </c>
      <c r="BD26" s="208">
        <v>468</v>
      </c>
      <c r="BE26" s="207">
        <v>697</v>
      </c>
      <c r="BF26" s="204">
        <v>1.48931623931624</v>
      </c>
      <c r="BG26" s="208">
        <v>50</v>
      </c>
      <c r="BH26" s="207">
        <v>182</v>
      </c>
      <c r="BI26" s="204">
        <v>3.64</v>
      </c>
      <c r="BJ26" s="208">
        <v>1777</v>
      </c>
      <c r="BK26" s="207">
        <v>2226</v>
      </c>
      <c r="BL26" s="204">
        <v>1.25267304445695</v>
      </c>
      <c r="BM26" s="208">
        <v>95</v>
      </c>
      <c r="BN26" s="207">
        <v>108</v>
      </c>
      <c r="BO26" s="204">
        <v>1.1368421052631601</v>
      </c>
      <c r="BP26" s="208">
        <v>11182</v>
      </c>
      <c r="BQ26" s="207">
        <v>15607</v>
      </c>
      <c r="BR26" s="204">
        <v>1.39572527275979</v>
      </c>
      <c r="BS26" s="208">
        <v>7191</v>
      </c>
      <c r="BT26" s="207">
        <v>9398</v>
      </c>
      <c r="BU26" s="204">
        <v>1.3069114170490901</v>
      </c>
      <c r="BV26" s="208">
        <v>561</v>
      </c>
      <c r="BW26" s="207">
        <v>824</v>
      </c>
      <c r="BX26" s="204">
        <v>1.4688057040998199</v>
      </c>
      <c r="BY26" s="208">
        <v>13642</v>
      </c>
      <c r="BZ26" s="207">
        <v>21011</v>
      </c>
      <c r="CA26" s="204">
        <v>1.5401700630406101</v>
      </c>
      <c r="CB26" s="192">
        <f t="shared" si="0"/>
        <v>82653</v>
      </c>
      <c r="CC26" s="193">
        <f t="shared" si="0"/>
        <v>131563</v>
      </c>
      <c r="CD26" s="187">
        <f t="shared" si="1"/>
        <v>1.5917510556180658</v>
      </c>
    </row>
    <row r="27" spans="1:82" s="152" customFormat="1" ht="11.25" customHeight="1" x14ac:dyDescent="0.2">
      <c r="A27" s="175" t="s">
        <v>52</v>
      </c>
      <c r="B27" s="202">
        <v>172</v>
      </c>
      <c r="C27" s="203">
        <v>327</v>
      </c>
      <c r="D27" s="204">
        <v>1.90116279069767</v>
      </c>
      <c r="E27" s="202">
        <v>9</v>
      </c>
      <c r="F27" s="203">
        <v>14</v>
      </c>
      <c r="G27" s="204">
        <v>1.55555555555556</v>
      </c>
      <c r="H27" s="208">
        <v>0</v>
      </c>
      <c r="I27" s="207">
        <v>0</v>
      </c>
      <c r="J27" s="204"/>
      <c r="K27" s="205">
        <v>21</v>
      </c>
      <c r="L27" s="207">
        <v>41</v>
      </c>
      <c r="M27" s="204">
        <v>1.9523809523809501</v>
      </c>
      <c r="N27" s="208">
        <v>1704</v>
      </c>
      <c r="O27" s="207">
        <v>7062</v>
      </c>
      <c r="P27" s="204">
        <v>4.1443661971830998</v>
      </c>
      <c r="Q27" s="208">
        <v>24202</v>
      </c>
      <c r="R27" s="207">
        <v>34787</v>
      </c>
      <c r="S27" s="204">
        <v>1.4373605487149801</v>
      </c>
      <c r="T27" s="208">
        <v>169</v>
      </c>
      <c r="U27" s="207">
        <v>210</v>
      </c>
      <c r="V27" s="204">
        <v>1.2426035502958599</v>
      </c>
      <c r="W27" s="208">
        <v>1564</v>
      </c>
      <c r="X27" s="207">
        <v>3364</v>
      </c>
      <c r="Y27" s="204">
        <v>2.1508951406649599</v>
      </c>
      <c r="Z27" s="208">
        <v>0</v>
      </c>
      <c r="AA27" s="207">
        <v>0</v>
      </c>
      <c r="AB27" s="204"/>
      <c r="AC27" s="208">
        <v>5625</v>
      </c>
      <c r="AD27" s="207">
        <v>7156</v>
      </c>
      <c r="AE27" s="204">
        <v>1.2721777777777801</v>
      </c>
      <c r="AF27" s="208">
        <v>3</v>
      </c>
      <c r="AG27" s="207">
        <v>8</v>
      </c>
      <c r="AH27" s="204">
        <v>2.6666666666666701</v>
      </c>
      <c r="AI27" s="208">
        <v>13852</v>
      </c>
      <c r="AJ27" s="207">
        <v>18884</v>
      </c>
      <c r="AK27" s="204">
        <v>1.3632688420444701</v>
      </c>
      <c r="AL27" s="208">
        <v>19</v>
      </c>
      <c r="AM27" s="207">
        <v>53</v>
      </c>
      <c r="AN27" s="204">
        <v>2.7894736842105301</v>
      </c>
      <c r="AO27" s="208">
        <v>324</v>
      </c>
      <c r="AP27" s="207">
        <v>599</v>
      </c>
      <c r="AQ27" s="204">
        <v>1.8487654320987701</v>
      </c>
      <c r="AR27" s="208">
        <v>385</v>
      </c>
      <c r="AS27" s="207">
        <v>483</v>
      </c>
      <c r="AT27" s="204">
        <v>1.25454545454545</v>
      </c>
      <c r="AU27" s="208">
        <v>93</v>
      </c>
      <c r="AV27" s="207">
        <v>136</v>
      </c>
      <c r="AW27" s="204">
        <v>1.4623655913978499</v>
      </c>
      <c r="AX27" s="208">
        <v>409</v>
      </c>
      <c r="AY27" s="207">
        <v>465</v>
      </c>
      <c r="AZ27" s="204">
        <v>1.1369193154034201</v>
      </c>
      <c r="BA27" s="208">
        <v>43</v>
      </c>
      <c r="BB27" s="207">
        <v>93</v>
      </c>
      <c r="BC27" s="204">
        <v>2.1627906976744198</v>
      </c>
      <c r="BD27" s="208">
        <v>355</v>
      </c>
      <c r="BE27" s="207">
        <v>619</v>
      </c>
      <c r="BF27" s="204">
        <v>1.74366197183099</v>
      </c>
      <c r="BG27" s="208">
        <v>24</v>
      </c>
      <c r="BH27" s="207">
        <v>35</v>
      </c>
      <c r="BI27" s="204">
        <v>1.4583333333333299</v>
      </c>
      <c r="BJ27" s="208">
        <v>3174</v>
      </c>
      <c r="BK27" s="207">
        <v>3576</v>
      </c>
      <c r="BL27" s="204">
        <v>1.12665406427221</v>
      </c>
      <c r="BM27" s="208">
        <v>96</v>
      </c>
      <c r="BN27" s="207">
        <v>129</v>
      </c>
      <c r="BO27" s="204">
        <v>1.34375</v>
      </c>
      <c r="BP27" s="208">
        <v>13116</v>
      </c>
      <c r="BQ27" s="207">
        <v>21050</v>
      </c>
      <c r="BR27" s="204">
        <v>1.6049100335468101</v>
      </c>
      <c r="BS27" s="208">
        <v>4300</v>
      </c>
      <c r="BT27" s="207">
        <v>4998</v>
      </c>
      <c r="BU27" s="204">
        <v>1.1623255813953499</v>
      </c>
      <c r="BV27" s="208">
        <v>52</v>
      </c>
      <c r="BW27" s="207">
        <v>73</v>
      </c>
      <c r="BX27" s="204">
        <v>1.40384615384615</v>
      </c>
      <c r="BY27" s="208">
        <v>11282</v>
      </c>
      <c r="BZ27" s="207">
        <v>22553</v>
      </c>
      <c r="CA27" s="204">
        <v>1.99902499556816</v>
      </c>
      <c r="CB27" s="192">
        <f t="shared" si="0"/>
        <v>80993</v>
      </c>
      <c r="CC27" s="193">
        <f t="shared" si="0"/>
        <v>126715</v>
      </c>
      <c r="CD27" s="187">
        <f t="shared" si="1"/>
        <v>1.564517921301841</v>
      </c>
    </row>
    <row r="28" spans="1:82" s="152" customFormat="1" ht="11.25" customHeight="1" x14ac:dyDescent="0.2">
      <c r="A28" s="175" t="s">
        <v>23</v>
      </c>
      <c r="B28" s="202">
        <v>397</v>
      </c>
      <c r="C28" s="203">
        <v>1195</v>
      </c>
      <c r="D28" s="204">
        <v>3.01007556675063</v>
      </c>
      <c r="E28" s="202">
        <v>19</v>
      </c>
      <c r="F28" s="203">
        <v>125</v>
      </c>
      <c r="G28" s="204">
        <v>6.5789473684210504</v>
      </c>
      <c r="H28" s="208">
        <v>43</v>
      </c>
      <c r="I28" s="207">
        <v>108</v>
      </c>
      <c r="J28" s="204">
        <v>2.5116279069767402</v>
      </c>
      <c r="K28" s="205">
        <v>185</v>
      </c>
      <c r="L28" s="207">
        <v>407</v>
      </c>
      <c r="M28" s="204">
        <v>2.2000000000000002</v>
      </c>
      <c r="N28" s="208">
        <v>2358</v>
      </c>
      <c r="O28" s="207">
        <v>5467</v>
      </c>
      <c r="P28" s="204">
        <v>2.31849024597116</v>
      </c>
      <c r="Q28" s="208">
        <v>5256</v>
      </c>
      <c r="R28" s="207">
        <v>11359</v>
      </c>
      <c r="S28" s="204">
        <v>2.1611491628614901</v>
      </c>
      <c r="T28" s="208">
        <v>432</v>
      </c>
      <c r="U28" s="207">
        <v>788</v>
      </c>
      <c r="V28" s="204">
        <v>1.82407407407407</v>
      </c>
      <c r="W28" s="208">
        <v>12043</v>
      </c>
      <c r="X28" s="207">
        <v>26405</v>
      </c>
      <c r="Y28" s="204">
        <v>2.1925599933571398</v>
      </c>
      <c r="Z28" s="208">
        <v>15</v>
      </c>
      <c r="AA28" s="207">
        <v>81</v>
      </c>
      <c r="AB28" s="204">
        <v>5.4</v>
      </c>
      <c r="AC28" s="208">
        <v>1936</v>
      </c>
      <c r="AD28" s="207">
        <v>5890</v>
      </c>
      <c r="AE28" s="204">
        <v>3.0423553719008298</v>
      </c>
      <c r="AF28" s="208">
        <v>30</v>
      </c>
      <c r="AG28" s="207">
        <v>66</v>
      </c>
      <c r="AH28" s="204">
        <v>2.2000000000000002</v>
      </c>
      <c r="AI28" s="208">
        <v>3808</v>
      </c>
      <c r="AJ28" s="207">
        <v>7580</v>
      </c>
      <c r="AK28" s="204">
        <v>1.9905462184873901</v>
      </c>
      <c r="AL28" s="208">
        <v>424</v>
      </c>
      <c r="AM28" s="207">
        <v>1112</v>
      </c>
      <c r="AN28" s="204">
        <v>2.6226415094339601</v>
      </c>
      <c r="AO28" s="208">
        <v>297</v>
      </c>
      <c r="AP28" s="207">
        <v>551</v>
      </c>
      <c r="AQ28" s="204">
        <v>1.85521885521886</v>
      </c>
      <c r="AR28" s="208">
        <v>139</v>
      </c>
      <c r="AS28" s="207">
        <v>297</v>
      </c>
      <c r="AT28" s="204">
        <v>2.13669064748201</v>
      </c>
      <c r="AU28" s="208">
        <v>107</v>
      </c>
      <c r="AV28" s="207">
        <v>224</v>
      </c>
      <c r="AW28" s="204">
        <v>2.0934579439252299</v>
      </c>
      <c r="AX28" s="208">
        <v>733</v>
      </c>
      <c r="AY28" s="207">
        <v>1484</v>
      </c>
      <c r="AZ28" s="204">
        <v>2.0245566166439302</v>
      </c>
      <c r="BA28" s="208">
        <v>120</v>
      </c>
      <c r="BB28" s="207">
        <v>254</v>
      </c>
      <c r="BC28" s="204">
        <v>2.1166666666666698</v>
      </c>
      <c r="BD28" s="208">
        <v>387</v>
      </c>
      <c r="BE28" s="207">
        <v>940</v>
      </c>
      <c r="BF28" s="204">
        <v>2.4289405684754501</v>
      </c>
      <c r="BG28" s="208">
        <v>121</v>
      </c>
      <c r="BH28" s="207">
        <v>329</v>
      </c>
      <c r="BI28" s="204">
        <v>2.71900826446281</v>
      </c>
      <c r="BJ28" s="208">
        <v>1548</v>
      </c>
      <c r="BK28" s="207">
        <v>3232</v>
      </c>
      <c r="BL28" s="204">
        <v>2.0878552971576201</v>
      </c>
      <c r="BM28" s="208">
        <v>216</v>
      </c>
      <c r="BN28" s="207">
        <v>398</v>
      </c>
      <c r="BO28" s="204">
        <v>1.8425925925925899</v>
      </c>
      <c r="BP28" s="208">
        <v>3660</v>
      </c>
      <c r="BQ28" s="207">
        <v>11390</v>
      </c>
      <c r="BR28" s="204">
        <v>3.1120218579235002</v>
      </c>
      <c r="BS28" s="208">
        <v>3476</v>
      </c>
      <c r="BT28" s="207">
        <v>8695</v>
      </c>
      <c r="BU28" s="204">
        <v>2.5014384349827399</v>
      </c>
      <c r="BV28" s="208">
        <v>264</v>
      </c>
      <c r="BW28" s="207">
        <v>793</v>
      </c>
      <c r="BX28" s="204">
        <v>3.0037878787878798</v>
      </c>
      <c r="BY28" s="208">
        <v>17896</v>
      </c>
      <c r="BZ28" s="207">
        <v>30442</v>
      </c>
      <c r="CA28" s="204">
        <v>1.7010505140813601</v>
      </c>
      <c r="CB28" s="192">
        <f t="shared" si="0"/>
        <v>55910</v>
      </c>
      <c r="CC28" s="193">
        <f t="shared" si="0"/>
        <v>119612</v>
      </c>
      <c r="CD28" s="187">
        <f t="shared" si="1"/>
        <v>2.1393668395635843</v>
      </c>
    </row>
    <row r="29" spans="1:82" s="152" customFormat="1" ht="11.25" customHeight="1" x14ac:dyDescent="0.2">
      <c r="A29" s="175" t="s">
        <v>109</v>
      </c>
      <c r="B29" s="202">
        <v>208</v>
      </c>
      <c r="C29" s="203">
        <v>604</v>
      </c>
      <c r="D29" s="204">
        <v>2.9038461538461502</v>
      </c>
      <c r="E29" s="208">
        <v>6</v>
      </c>
      <c r="F29" s="207">
        <v>6</v>
      </c>
      <c r="G29" s="204">
        <v>1</v>
      </c>
      <c r="H29" s="208">
        <v>0</v>
      </c>
      <c r="I29" s="207">
        <v>0</v>
      </c>
      <c r="J29" s="204"/>
      <c r="K29" s="205">
        <v>35</v>
      </c>
      <c r="L29" s="207">
        <v>88</v>
      </c>
      <c r="M29" s="204">
        <v>2.5142857142857098</v>
      </c>
      <c r="N29" s="208">
        <v>530</v>
      </c>
      <c r="O29" s="207">
        <v>1628</v>
      </c>
      <c r="P29" s="204">
        <v>3.07169811320755</v>
      </c>
      <c r="Q29" s="208">
        <v>6679</v>
      </c>
      <c r="R29" s="207">
        <v>16765</v>
      </c>
      <c r="S29" s="204">
        <v>2.5101063033388198</v>
      </c>
      <c r="T29" s="208">
        <v>33</v>
      </c>
      <c r="U29" s="207">
        <v>58</v>
      </c>
      <c r="V29" s="204">
        <v>1.75757575757576</v>
      </c>
      <c r="W29" s="208">
        <v>13828</v>
      </c>
      <c r="X29" s="207">
        <v>27447</v>
      </c>
      <c r="Y29" s="204">
        <v>1.98488573908013</v>
      </c>
      <c r="Z29" s="208">
        <v>22</v>
      </c>
      <c r="AA29" s="207">
        <v>44</v>
      </c>
      <c r="AB29" s="204">
        <v>2</v>
      </c>
      <c r="AC29" s="208">
        <v>935</v>
      </c>
      <c r="AD29" s="207">
        <v>3208</v>
      </c>
      <c r="AE29" s="204">
        <v>3.4310160427807501</v>
      </c>
      <c r="AF29" s="208">
        <v>0</v>
      </c>
      <c r="AG29" s="207">
        <v>0</v>
      </c>
      <c r="AH29" s="204"/>
      <c r="AI29" s="208">
        <v>2608</v>
      </c>
      <c r="AJ29" s="207">
        <v>6963</v>
      </c>
      <c r="AK29" s="204">
        <v>2.6698619631901801</v>
      </c>
      <c r="AL29" s="208">
        <v>60</v>
      </c>
      <c r="AM29" s="207">
        <v>135</v>
      </c>
      <c r="AN29" s="204">
        <v>2.25</v>
      </c>
      <c r="AO29" s="208">
        <v>517</v>
      </c>
      <c r="AP29" s="207">
        <v>1155</v>
      </c>
      <c r="AQ29" s="204">
        <v>2.23404255319149</v>
      </c>
      <c r="AR29" s="208">
        <v>190</v>
      </c>
      <c r="AS29" s="207">
        <v>409</v>
      </c>
      <c r="AT29" s="204">
        <v>2.15263157894737</v>
      </c>
      <c r="AU29" s="208">
        <v>53</v>
      </c>
      <c r="AV29" s="207">
        <v>114</v>
      </c>
      <c r="AW29" s="204">
        <v>2.1509433962264199</v>
      </c>
      <c r="AX29" s="208">
        <v>383</v>
      </c>
      <c r="AY29" s="207">
        <v>1188</v>
      </c>
      <c r="AZ29" s="204">
        <v>3.1018276762402102</v>
      </c>
      <c r="BA29" s="208">
        <v>34</v>
      </c>
      <c r="BB29" s="207">
        <v>77</v>
      </c>
      <c r="BC29" s="204">
        <v>2.2647058823529398</v>
      </c>
      <c r="BD29" s="208">
        <v>342</v>
      </c>
      <c r="BE29" s="207">
        <v>2241</v>
      </c>
      <c r="BF29" s="204">
        <v>6.5526315789473699</v>
      </c>
      <c r="BG29" s="208">
        <v>26</v>
      </c>
      <c r="BH29" s="207">
        <v>52</v>
      </c>
      <c r="BI29" s="204">
        <v>2</v>
      </c>
      <c r="BJ29" s="208">
        <v>1183</v>
      </c>
      <c r="BK29" s="207">
        <v>2745</v>
      </c>
      <c r="BL29" s="204">
        <v>2.3203719357565502</v>
      </c>
      <c r="BM29" s="208">
        <v>155</v>
      </c>
      <c r="BN29" s="207">
        <v>424</v>
      </c>
      <c r="BO29" s="204">
        <v>2.73548387096774</v>
      </c>
      <c r="BP29" s="208">
        <v>1854</v>
      </c>
      <c r="BQ29" s="207">
        <v>7739</v>
      </c>
      <c r="BR29" s="204">
        <v>4.1742179072276198</v>
      </c>
      <c r="BS29" s="208">
        <v>2942</v>
      </c>
      <c r="BT29" s="207">
        <v>8509</v>
      </c>
      <c r="BU29" s="204">
        <v>2.8922501699524101</v>
      </c>
      <c r="BV29" s="208">
        <v>64</v>
      </c>
      <c r="BW29" s="207">
        <v>209</v>
      </c>
      <c r="BX29" s="204">
        <v>3.265625</v>
      </c>
      <c r="BY29" s="208">
        <v>15249</v>
      </c>
      <c r="BZ29" s="207">
        <v>26676</v>
      </c>
      <c r="CA29" s="204">
        <v>1.74936061381074</v>
      </c>
      <c r="CB29" s="192">
        <f t="shared" si="0"/>
        <v>47936</v>
      </c>
      <c r="CC29" s="193">
        <f t="shared" si="0"/>
        <v>108484</v>
      </c>
      <c r="CD29" s="187">
        <f t="shared" si="1"/>
        <v>2.2631008010680906</v>
      </c>
    </row>
    <row r="30" spans="1:82" s="152" customFormat="1" ht="11.25" customHeight="1" x14ac:dyDescent="0.2">
      <c r="A30" s="175" t="s">
        <v>33</v>
      </c>
      <c r="B30" s="202">
        <v>1578</v>
      </c>
      <c r="C30" s="203">
        <v>3798</v>
      </c>
      <c r="D30" s="204">
        <v>2.4068441064638799</v>
      </c>
      <c r="E30" s="202">
        <v>60</v>
      </c>
      <c r="F30" s="203">
        <v>180</v>
      </c>
      <c r="G30" s="204">
        <v>3</v>
      </c>
      <c r="H30" s="205">
        <v>0</v>
      </c>
      <c r="I30" s="206">
        <v>0</v>
      </c>
      <c r="J30" s="204"/>
      <c r="K30" s="205">
        <v>338</v>
      </c>
      <c r="L30" s="207">
        <v>1024</v>
      </c>
      <c r="M30" s="204">
        <v>3.0295857988165702</v>
      </c>
      <c r="N30" s="208">
        <v>2640</v>
      </c>
      <c r="O30" s="207">
        <v>5679</v>
      </c>
      <c r="P30" s="204">
        <v>2.1511363636363598</v>
      </c>
      <c r="Q30" s="208">
        <v>2849</v>
      </c>
      <c r="R30" s="207">
        <v>9101</v>
      </c>
      <c r="S30" s="204">
        <v>3.19445419445419</v>
      </c>
      <c r="T30" s="208">
        <v>518</v>
      </c>
      <c r="U30" s="207">
        <v>1639</v>
      </c>
      <c r="V30" s="204">
        <v>3.1640926640926601</v>
      </c>
      <c r="W30" s="208">
        <v>4464</v>
      </c>
      <c r="X30" s="207">
        <v>9685</v>
      </c>
      <c r="Y30" s="204">
        <v>2.1695788530466</v>
      </c>
      <c r="Z30" s="208">
        <v>30</v>
      </c>
      <c r="AA30" s="207">
        <v>88</v>
      </c>
      <c r="AB30" s="204">
        <v>2.93333333333333</v>
      </c>
      <c r="AC30" s="208">
        <v>4435</v>
      </c>
      <c r="AD30" s="207">
        <v>21609</v>
      </c>
      <c r="AE30" s="204">
        <v>4.8723788049605403</v>
      </c>
      <c r="AF30" s="208">
        <v>37</v>
      </c>
      <c r="AG30" s="207">
        <v>96</v>
      </c>
      <c r="AH30" s="204">
        <v>2.5945945945945899</v>
      </c>
      <c r="AI30" s="208">
        <v>1308</v>
      </c>
      <c r="AJ30" s="207">
        <v>3330</v>
      </c>
      <c r="AK30" s="204">
        <v>2.5458715596330301</v>
      </c>
      <c r="AL30" s="208">
        <v>186</v>
      </c>
      <c r="AM30" s="207">
        <v>485</v>
      </c>
      <c r="AN30" s="204">
        <v>2.60752688172043</v>
      </c>
      <c r="AO30" s="208">
        <v>144</v>
      </c>
      <c r="AP30" s="207">
        <v>336</v>
      </c>
      <c r="AQ30" s="204">
        <v>2.3333333333333299</v>
      </c>
      <c r="AR30" s="208">
        <v>210</v>
      </c>
      <c r="AS30" s="207">
        <v>438</v>
      </c>
      <c r="AT30" s="204">
        <v>2.0857142857142899</v>
      </c>
      <c r="AU30" s="208">
        <v>243</v>
      </c>
      <c r="AV30" s="207">
        <v>398</v>
      </c>
      <c r="AW30" s="204">
        <v>1.63786008230453</v>
      </c>
      <c r="AX30" s="208">
        <v>303</v>
      </c>
      <c r="AY30" s="207">
        <v>628</v>
      </c>
      <c r="AZ30" s="204">
        <v>2.0726072607260702</v>
      </c>
      <c r="BA30" s="208">
        <v>474</v>
      </c>
      <c r="BB30" s="207">
        <v>2327</v>
      </c>
      <c r="BC30" s="204">
        <v>4.9092827004219401</v>
      </c>
      <c r="BD30" s="208">
        <v>1016</v>
      </c>
      <c r="BE30" s="207">
        <v>3868</v>
      </c>
      <c r="BF30" s="204">
        <v>3.80708661417323</v>
      </c>
      <c r="BG30" s="208">
        <v>481</v>
      </c>
      <c r="BH30" s="207">
        <v>1952</v>
      </c>
      <c r="BI30" s="204">
        <v>4.0582120582120602</v>
      </c>
      <c r="BJ30" s="208">
        <v>1410</v>
      </c>
      <c r="BK30" s="207">
        <v>3187</v>
      </c>
      <c r="BL30" s="204">
        <v>2.26028368794326</v>
      </c>
      <c r="BM30" s="208">
        <v>89</v>
      </c>
      <c r="BN30" s="207">
        <v>184</v>
      </c>
      <c r="BO30" s="204">
        <v>2.0674157303370801</v>
      </c>
      <c r="BP30" s="208">
        <v>1321</v>
      </c>
      <c r="BQ30" s="207">
        <v>4076</v>
      </c>
      <c r="BR30" s="204">
        <v>3.0855412566237699</v>
      </c>
      <c r="BS30" s="208">
        <v>2712</v>
      </c>
      <c r="BT30" s="207">
        <v>6770</v>
      </c>
      <c r="BU30" s="204">
        <v>2.4963126843657801</v>
      </c>
      <c r="BV30" s="208">
        <v>460</v>
      </c>
      <c r="BW30" s="207">
        <v>999</v>
      </c>
      <c r="BX30" s="204">
        <v>2.17173913043478</v>
      </c>
      <c r="BY30" s="208">
        <v>9033</v>
      </c>
      <c r="BZ30" s="207">
        <v>20054</v>
      </c>
      <c r="CA30" s="204">
        <v>2.2200819218421302</v>
      </c>
      <c r="CB30" s="192">
        <f t="shared" si="0"/>
        <v>36339</v>
      </c>
      <c r="CC30" s="193">
        <f t="shared" si="0"/>
        <v>101931</v>
      </c>
      <c r="CD30" s="187">
        <f t="shared" si="1"/>
        <v>2.8050028894576076</v>
      </c>
    </row>
    <row r="31" spans="1:82" s="152" customFormat="1" ht="11.25" customHeight="1" x14ac:dyDescent="0.2">
      <c r="A31" s="175" t="s">
        <v>18</v>
      </c>
      <c r="B31" s="202">
        <v>897</v>
      </c>
      <c r="C31" s="203">
        <v>2618</v>
      </c>
      <c r="D31" s="204">
        <v>2.9186176142697899</v>
      </c>
      <c r="E31" s="202">
        <v>24</v>
      </c>
      <c r="F31" s="203">
        <v>40</v>
      </c>
      <c r="G31" s="204">
        <v>1.6666666666666701</v>
      </c>
      <c r="H31" s="205">
        <v>13</v>
      </c>
      <c r="I31" s="206">
        <v>24</v>
      </c>
      <c r="J31" s="204">
        <v>1.84615384615385</v>
      </c>
      <c r="K31" s="205">
        <v>281</v>
      </c>
      <c r="L31" s="207">
        <v>571</v>
      </c>
      <c r="M31" s="204">
        <v>2.0320284697508901</v>
      </c>
      <c r="N31" s="208">
        <v>1764</v>
      </c>
      <c r="O31" s="207">
        <v>3530</v>
      </c>
      <c r="P31" s="204">
        <v>2.0011337868480701</v>
      </c>
      <c r="Q31" s="208">
        <v>3351</v>
      </c>
      <c r="R31" s="207">
        <v>8781</v>
      </c>
      <c r="S31" s="204">
        <v>2.62041181736795</v>
      </c>
      <c r="T31" s="208">
        <v>282</v>
      </c>
      <c r="U31" s="207">
        <v>588</v>
      </c>
      <c r="V31" s="204">
        <v>2.08510638297872</v>
      </c>
      <c r="W31" s="208">
        <v>6044</v>
      </c>
      <c r="X31" s="207">
        <v>11894</v>
      </c>
      <c r="Y31" s="204">
        <v>1.9679020516214401</v>
      </c>
      <c r="Z31" s="208">
        <v>32</v>
      </c>
      <c r="AA31" s="207">
        <v>54</v>
      </c>
      <c r="AB31" s="204">
        <v>1.6875</v>
      </c>
      <c r="AC31" s="208">
        <v>3968</v>
      </c>
      <c r="AD31" s="207">
        <v>13267</v>
      </c>
      <c r="AE31" s="204">
        <v>3.3434979838709702</v>
      </c>
      <c r="AF31" s="208">
        <v>22</v>
      </c>
      <c r="AG31" s="207">
        <v>58</v>
      </c>
      <c r="AH31" s="204">
        <v>2.6363636363636398</v>
      </c>
      <c r="AI31" s="208">
        <v>1282</v>
      </c>
      <c r="AJ31" s="207">
        <v>2528</v>
      </c>
      <c r="AK31" s="204">
        <v>1.9719188767550699</v>
      </c>
      <c r="AL31" s="208">
        <v>180</v>
      </c>
      <c r="AM31" s="207">
        <v>414</v>
      </c>
      <c r="AN31" s="204">
        <v>2.2999999999999998</v>
      </c>
      <c r="AO31" s="208">
        <v>125</v>
      </c>
      <c r="AP31" s="207">
        <v>290</v>
      </c>
      <c r="AQ31" s="204">
        <v>2.3199999999999998</v>
      </c>
      <c r="AR31" s="208">
        <v>2218</v>
      </c>
      <c r="AS31" s="207">
        <v>8372</v>
      </c>
      <c r="AT31" s="204">
        <v>3.7745716862037901</v>
      </c>
      <c r="AU31" s="208">
        <v>160</v>
      </c>
      <c r="AV31" s="207">
        <v>266</v>
      </c>
      <c r="AW31" s="204">
        <v>1.6625000000000001</v>
      </c>
      <c r="AX31" s="208">
        <v>215</v>
      </c>
      <c r="AY31" s="207">
        <v>375</v>
      </c>
      <c r="AZ31" s="204">
        <v>1.7441860465116299</v>
      </c>
      <c r="BA31" s="208">
        <v>275</v>
      </c>
      <c r="BB31" s="207">
        <v>451</v>
      </c>
      <c r="BC31" s="204">
        <v>1.64</v>
      </c>
      <c r="BD31" s="208">
        <v>633</v>
      </c>
      <c r="BE31" s="207">
        <v>1190</v>
      </c>
      <c r="BF31" s="204">
        <v>1.8799368088467601</v>
      </c>
      <c r="BG31" s="208">
        <v>245</v>
      </c>
      <c r="BH31" s="207">
        <v>433</v>
      </c>
      <c r="BI31" s="204">
        <v>1.7673469387755101</v>
      </c>
      <c r="BJ31" s="208">
        <v>1447</v>
      </c>
      <c r="BK31" s="207">
        <v>3057</v>
      </c>
      <c r="BL31" s="204">
        <v>2.1126468555632298</v>
      </c>
      <c r="BM31" s="208">
        <v>712</v>
      </c>
      <c r="BN31" s="207">
        <v>2319</v>
      </c>
      <c r="BO31" s="204">
        <v>3.2570224719101102</v>
      </c>
      <c r="BP31" s="208">
        <v>4653</v>
      </c>
      <c r="BQ31" s="207">
        <v>16684</v>
      </c>
      <c r="BR31" s="204">
        <v>3.5856436707500499</v>
      </c>
      <c r="BS31" s="208">
        <v>2694</v>
      </c>
      <c r="BT31" s="207">
        <v>5929</v>
      </c>
      <c r="BU31" s="204">
        <v>2.2008166295471399</v>
      </c>
      <c r="BV31" s="208">
        <v>465</v>
      </c>
      <c r="BW31" s="207">
        <v>848</v>
      </c>
      <c r="BX31" s="204">
        <v>1.82365591397849</v>
      </c>
      <c r="BY31" s="208">
        <v>10062</v>
      </c>
      <c r="BZ31" s="207">
        <v>16217</v>
      </c>
      <c r="CA31" s="204">
        <v>1.6117074140330001</v>
      </c>
      <c r="CB31" s="192">
        <f t="shared" si="0"/>
        <v>42044</v>
      </c>
      <c r="CC31" s="193">
        <f t="shared" si="0"/>
        <v>100798</v>
      </c>
      <c r="CD31" s="187">
        <f t="shared" si="1"/>
        <v>2.3974407763295593</v>
      </c>
    </row>
    <row r="32" spans="1:82" s="152" customFormat="1" ht="11.25" customHeight="1" x14ac:dyDescent="0.2">
      <c r="A32" s="175" t="s">
        <v>108</v>
      </c>
      <c r="B32" s="202">
        <v>104</v>
      </c>
      <c r="C32" s="203">
        <v>199</v>
      </c>
      <c r="D32" s="204">
        <v>1.9134615384615401</v>
      </c>
      <c r="E32" s="202">
        <v>2</v>
      </c>
      <c r="F32" s="203">
        <v>20</v>
      </c>
      <c r="G32" s="204">
        <v>10</v>
      </c>
      <c r="H32" s="208">
        <v>0</v>
      </c>
      <c r="I32" s="207">
        <v>0</v>
      </c>
      <c r="J32" s="204"/>
      <c r="K32" s="205">
        <v>68</v>
      </c>
      <c r="L32" s="207">
        <v>199</v>
      </c>
      <c r="M32" s="204">
        <v>2.9264705882352899</v>
      </c>
      <c r="N32" s="208">
        <v>583</v>
      </c>
      <c r="O32" s="207">
        <v>1694</v>
      </c>
      <c r="P32" s="204">
        <v>2.9056603773584899</v>
      </c>
      <c r="Q32" s="208">
        <v>10288</v>
      </c>
      <c r="R32" s="207">
        <v>27687</v>
      </c>
      <c r="S32" s="204">
        <v>2.6911936236391898</v>
      </c>
      <c r="T32" s="208">
        <v>68</v>
      </c>
      <c r="U32" s="207">
        <v>131</v>
      </c>
      <c r="V32" s="204">
        <v>1.9264705882352899</v>
      </c>
      <c r="W32" s="208">
        <v>11905</v>
      </c>
      <c r="X32" s="207">
        <v>30967</v>
      </c>
      <c r="Y32" s="204">
        <v>2.6011759764804698</v>
      </c>
      <c r="Z32" s="208">
        <v>10</v>
      </c>
      <c r="AA32" s="207">
        <v>11</v>
      </c>
      <c r="AB32" s="204">
        <v>1.1000000000000001</v>
      </c>
      <c r="AC32" s="208">
        <v>576</v>
      </c>
      <c r="AD32" s="207">
        <v>1687</v>
      </c>
      <c r="AE32" s="204">
        <v>2.9288194444444402</v>
      </c>
      <c r="AF32" s="208">
        <v>0</v>
      </c>
      <c r="AG32" s="207">
        <v>0</v>
      </c>
      <c r="AH32" s="204"/>
      <c r="AI32" s="208">
        <v>1329</v>
      </c>
      <c r="AJ32" s="207">
        <v>3076</v>
      </c>
      <c r="AK32" s="204">
        <v>2.3145221971407102</v>
      </c>
      <c r="AL32" s="208">
        <v>49</v>
      </c>
      <c r="AM32" s="207">
        <v>105</v>
      </c>
      <c r="AN32" s="204">
        <v>2.1428571428571401</v>
      </c>
      <c r="AO32" s="208">
        <v>482</v>
      </c>
      <c r="AP32" s="207">
        <v>1207</v>
      </c>
      <c r="AQ32" s="204">
        <v>2.5041493775933601</v>
      </c>
      <c r="AR32" s="208">
        <v>195</v>
      </c>
      <c r="AS32" s="207">
        <v>421</v>
      </c>
      <c r="AT32" s="204">
        <v>2.1589743589743602</v>
      </c>
      <c r="AU32" s="208">
        <v>44</v>
      </c>
      <c r="AV32" s="207">
        <v>75</v>
      </c>
      <c r="AW32" s="204">
        <v>1.7045454545454499</v>
      </c>
      <c r="AX32" s="208">
        <v>90</v>
      </c>
      <c r="AY32" s="207">
        <v>266</v>
      </c>
      <c r="AZ32" s="204">
        <v>2.9555555555555602</v>
      </c>
      <c r="BA32" s="208">
        <v>24</v>
      </c>
      <c r="BB32" s="207">
        <v>30</v>
      </c>
      <c r="BC32" s="204">
        <v>1.25</v>
      </c>
      <c r="BD32" s="208">
        <v>239</v>
      </c>
      <c r="BE32" s="207">
        <v>952</v>
      </c>
      <c r="BF32" s="204">
        <v>3.98326359832636</v>
      </c>
      <c r="BG32" s="208">
        <v>52</v>
      </c>
      <c r="BH32" s="207">
        <v>138</v>
      </c>
      <c r="BI32" s="204">
        <v>2.6538461538461502</v>
      </c>
      <c r="BJ32" s="208">
        <v>1727</v>
      </c>
      <c r="BK32" s="207">
        <v>3957</v>
      </c>
      <c r="BL32" s="204">
        <v>2.29125651418645</v>
      </c>
      <c r="BM32" s="208">
        <v>35</v>
      </c>
      <c r="BN32" s="207">
        <v>116</v>
      </c>
      <c r="BO32" s="204">
        <v>3.3142857142857101</v>
      </c>
      <c r="BP32" s="208">
        <v>639</v>
      </c>
      <c r="BQ32" s="207">
        <v>2467</v>
      </c>
      <c r="BR32" s="204">
        <v>3.8607198748043801</v>
      </c>
      <c r="BS32" s="208">
        <v>2392</v>
      </c>
      <c r="BT32" s="207">
        <v>7784</v>
      </c>
      <c r="BU32" s="204">
        <v>3.2541806020066901</v>
      </c>
      <c r="BV32" s="208">
        <v>46</v>
      </c>
      <c r="BW32" s="207">
        <v>143</v>
      </c>
      <c r="BX32" s="204">
        <v>3.10869565217391</v>
      </c>
      <c r="BY32" s="208">
        <v>3981</v>
      </c>
      <c r="BZ32" s="207">
        <v>9016</v>
      </c>
      <c r="CA32" s="204">
        <v>2.2647575985933202</v>
      </c>
      <c r="CB32" s="192">
        <f t="shared" si="0"/>
        <v>34928</v>
      </c>
      <c r="CC32" s="193">
        <f t="shared" si="0"/>
        <v>92348</v>
      </c>
      <c r="CD32" s="187">
        <f t="shared" si="1"/>
        <v>2.6439532753092077</v>
      </c>
    </row>
    <row r="33" spans="1:82" s="152" customFormat="1" ht="11.25" customHeight="1" x14ac:dyDescent="0.2">
      <c r="A33" s="175" t="s">
        <v>47</v>
      </c>
      <c r="B33" s="202">
        <v>89</v>
      </c>
      <c r="C33" s="203">
        <v>235</v>
      </c>
      <c r="D33" s="204">
        <v>2.6404494382022499</v>
      </c>
      <c r="E33" s="202">
        <v>75</v>
      </c>
      <c r="F33" s="203">
        <v>81</v>
      </c>
      <c r="G33" s="204">
        <v>1.08</v>
      </c>
      <c r="H33" s="205">
        <v>0</v>
      </c>
      <c r="I33" s="206">
        <v>0</v>
      </c>
      <c r="J33" s="204"/>
      <c r="K33" s="205">
        <v>110</v>
      </c>
      <c r="L33" s="207">
        <v>211</v>
      </c>
      <c r="M33" s="204">
        <v>1.91818181818182</v>
      </c>
      <c r="N33" s="208">
        <v>684</v>
      </c>
      <c r="O33" s="207">
        <v>1895</v>
      </c>
      <c r="P33" s="204">
        <v>2.7704678362573101</v>
      </c>
      <c r="Q33" s="208">
        <v>9964</v>
      </c>
      <c r="R33" s="207">
        <v>16645</v>
      </c>
      <c r="S33" s="204">
        <v>1.67051384985949</v>
      </c>
      <c r="T33" s="208">
        <v>86</v>
      </c>
      <c r="U33" s="207">
        <v>152</v>
      </c>
      <c r="V33" s="204">
        <v>1.7674418604651201</v>
      </c>
      <c r="W33" s="208">
        <v>3133</v>
      </c>
      <c r="X33" s="207">
        <v>6204</v>
      </c>
      <c r="Y33" s="204">
        <v>1.9802106607085901</v>
      </c>
      <c r="Z33" s="208">
        <v>0</v>
      </c>
      <c r="AA33" s="207">
        <v>0</v>
      </c>
      <c r="AB33" s="204"/>
      <c r="AC33" s="208">
        <v>3624</v>
      </c>
      <c r="AD33" s="207">
        <v>5881</v>
      </c>
      <c r="AE33" s="204">
        <v>1.62279249448124</v>
      </c>
      <c r="AF33" s="208">
        <v>5</v>
      </c>
      <c r="AG33" s="207">
        <v>9</v>
      </c>
      <c r="AH33" s="204">
        <v>1.8</v>
      </c>
      <c r="AI33" s="208">
        <v>10811</v>
      </c>
      <c r="AJ33" s="207">
        <v>14212</v>
      </c>
      <c r="AK33" s="204">
        <v>1.3145869947275901</v>
      </c>
      <c r="AL33" s="208">
        <v>85</v>
      </c>
      <c r="AM33" s="207">
        <v>213</v>
      </c>
      <c r="AN33" s="204">
        <v>2.50588235294118</v>
      </c>
      <c r="AO33" s="208">
        <v>454</v>
      </c>
      <c r="AP33" s="207">
        <v>606</v>
      </c>
      <c r="AQ33" s="204">
        <v>1.33480176211454</v>
      </c>
      <c r="AR33" s="208">
        <v>514</v>
      </c>
      <c r="AS33" s="207">
        <v>621</v>
      </c>
      <c r="AT33" s="204">
        <v>1.20817120622568</v>
      </c>
      <c r="AU33" s="208">
        <v>39</v>
      </c>
      <c r="AV33" s="207">
        <v>92</v>
      </c>
      <c r="AW33" s="204">
        <v>2.3589743589743599</v>
      </c>
      <c r="AX33" s="208">
        <v>776</v>
      </c>
      <c r="AY33" s="207">
        <v>863</v>
      </c>
      <c r="AZ33" s="204">
        <v>1.1121134020618599</v>
      </c>
      <c r="BA33" s="208">
        <v>144</v>
      </c>
      <c r="BB33" s="207">
        <v>316</v>
      </c>
      <c r="BC33" s="204">
        <v>2.1944444444444402</v>
      </c>
      <c r="BD33" s="208">
        <v>609</v>
      </c>
      <c r="BE33" s="207">
        <v>845</v>
      </c>
      <c r="BF33" s="204">
        <v>1.3875205254515599</v>
      </c>
      <c r="BG33" s="208">
        <v>44</v>
      </c>
      <c r="BH33" s="207">
        <v>96</v>
      </c>
      <c r="BI33" s="204">
        <v>2.1818181818181799</v>
      </c>
      <c r="BJ33" s="208">
        <v>548</v>
      </c>
      <c r="BK33" s="207">
        <v>893</v>
      </c>
      <c r="BL33" s="204">
        <v>1.62956204379562</v>
      </c>
      <c r="BM33" s="208">
        <v>107</v>
      </c>
      <c r="BN33" s="207">
        <v>151</v>
      </c>
      <c r="BO33" s="204">
        <v>1.4112149532710301</v>
      </c>
      <c r="BP33" s="208">
        <v>9076</v>
      </c>
      <c r="BQ33" s="207">
        <v>13634</v>
      </c>
      <c r="BR33" s="204">
        <v>1.50220361392684</v>
      </c>
      <c r="BS33" s="208">
        <v>1968</v>
      </c>
      <c r="BT33" s="207">
        <v>3257</v>
      </c>
      <c r="BU33" s="204">
        <v>1.65497967479675</v>
      </c>
      <c r="BV33" s="208">
        <v>251</v>
      </c>
      <c r="BW33" s="207">
        <v>339</v>
      </c>
      <c r="BX33" s="204">
        <v>1.35059760956175</v>
      </c>
      <c r="BY33" s="208">
        <v>9820</v>
      </c>
      <c r="BZ33" s="207">
        <v>18709</v>
      </c>
      <c r="CA33" s="204">
        <v>1.9051934826883901</v>
      </c>
      <c r="CB33" s="192">
        <f t="shared" si="0"/>
        <v>53016</v>
      </c>
      <c r="CC33" s="193">
        <f t="shared" si="0"/>
        <v>86160</v>
      </c>
      <c r="CD33" s="187">
        <f t="shared" si="1"/>
        <v>1.6251697600724309</v>
      </c>
    </row>
    <row r="34" spans="1:82" s="152" customFormat="1" ht="11.25" customHeight="1" x14ac:dyDescent="0.2">
      <c r="A34" s="175" t="s">
        <v>54</v>
      </c>
      <c r="B34" s="202">
        <v>116</v>
      </c>
      <c r="C34" s="203">
        <v>358</v>
      </c>
      <c r="D34" s="204">
        <v>3.0862068965517202</v>
      </c>
      <c r="E34" s="202">
        <v>13</v>
      </c>
      <c r="F34" s="203">
        <v>34</v>
      </c>
      <c r="G34" s="204">
        <v>2.6153846153846199</v>
      </c>
      <c r="H34" s="205">
        <v>0</v>
      </c>
      <c r="I34" s="206">
        <v>0</v>
      </c>
      <c r="J34" s="204"/>
      <c r="K34" s="205">
        <v>50</v>
      </c>
      <c r="L34" s="207">
        <v>154</v>
      </c>
      <c r="M34" s="204">
        <v>3.08</v>
      </c>
      <c r="N34" s="208">
        <v>826</v>
      </c>
      <c r="O34" s="207">
        <v>2582</v>
      </c>
      <c r="P34" s="204">
        <v>3.12590799031477</v>
      </c>
      <c r="Q34" s="208">
        <v>6347</v>
      </c>
      <c r="R34" s="207">
        <v>12492</v>
      </c>
      <c r="S34" s="204">
        <v>1.9681739404442999</v>
      </c>
      <c r="T34" s="208">
        <v>45</v>
      </c>
      <c r="U34" s="207">
        <v>110</v>
      </c>
      <c r="V34" s="204">
        <v>2.4444444444444402</v>
      </c>
      <c r="W34" s="208">
        <v>3362</v>
      </c>
      <c r="X34" s="207">
        <v>8398</v>
      </c>
      <c r="Y34" s="204">
        <v>2.4979179060083299</v>
      </c>
      <c r="Z34" s="208">
        <v>4</v>
      </c>
      <c r="AA34" s="207">
        <v>13</v>
      </c>
      <c r="AB34" s="204">
        <v>3.25</v>
      </c>
      <c r="AC34" s="208">
        <v>1180</v>
      </c>
      <c r="AD34" s="207">
        <v>2822</v>
      </c>
      <c r="AE34" s="204">
        <v>2.3915254237288099</v>
      </c>
      <c r="AF34" s="208">
        <v>2</v>
      </c>
      <c r="AG34" s="207">
        <v>2</v>
      </c>
      <c r="AH34" s="204">
        <v>1</v>
      </c>
      <c r="AI34" s="208">
        <v>5466</v>
      </c>
      <c r="AJ34" s="207">
        <v>10079</v>
      </c>
      <c r="AK34" s="204">
        <v>1.8439443834614</v>
      </c>
      <c r="AL34" s="208">
        <v>97</v>
      </c>
      <c r="AM34" s="207">
        <v>238</v>
      </c>
      <c r="AN34" s="204">
        <v>2.4536082474226801</v>
      </c>
      <c r="AO34" s="208">
        <v>292</v>
      </c>
      <c r="AP34" s="207">
        <v>429</v>
      </c>
      <c r="AQ34" s="204">
        <v>1.4691780821917799</v>
      </c>
      <c r="AR34" s="208">
        <v>175</v>
      </c>
      <c r="AS34" s="207">
        <v>330</v>
      </c>
      <c r="AT34" s="204">
        <v>1.8857142857142899</v>
      </c>
      <c r="AU34" s="208">
        <v>100</v>
      </c>
      <c r="AV34" s="207">
        <v>199</v>
      </c>
      <c r="AW34" s="204">
        <v>1.99</v>
      </c>
      <c r="AX34" s="208">
        <v>202</v>
      </c>
      <c r="AY34" s="207">
        <v>368</v>
      </c>
      <c r="AZ34" s="204">
        <v>1.8217821782178201</v>
      </c>
      <c r="BA34" s="208">
        <v>53</v>
      </c>
      <c r="BB34" s="207">
        <v>163</v>
      </c>
      <c r="BC34" s="204">
        <v>3.0754716981132102</v>
      </c>
      <c r="BD34" s="208">
        <v>305</v>
      </c>
      <c r="BE34" s="207">
        <v>1092</v>
      </c>
      <c r="BF34" s="204">
        <v>3.5803278688524598</v>
      </c>
      <c r="BG34" s="208">
        <v>28</v>
      </c>
      <c r="BH34" s="207">
        <v>68</v>
      </c>
      <c r="BI34" s="204">
        <v>2.4285714285714302</v>
      </c>
      <c r="BJ34" s="208">
        <v>488</v>
      </c>
      <c r="BK34" s="207">
        <v>848</v>
      </c>
      <c r="BL34" s="204">
        <v>1.7377049180327899</v>
      </c>
      <c r="BM34" s="208">
        <v>56</v>
      </c>
      <c r="BN34" s="207">
        <v>167</v>
      </c>
      <c r="BO34" s="204">
        <v>2.9821428571428599</v>
      </c>
      <c r="BP34" s="208">
        <v>2827</v>
      </c>
      <c r="BQ34" s="207">
        <v>6491</v>
      </c>
      <c r="BR34" s="204">
        <v>2.2960735762292201</v>
      </c>
      <c r="BS34" s="208">
        <v>1540</v>
      </c>
      <c r="BT34" s="207">
        <v>3962</v>
      </c>
      <c r="BU34" s="204">
        <v>2.5727272727272701</v>
      </c>
      <c r="BV34" s="208">
        <v>207</v>
      </c>
      <c r="BW34" s="207">
        <v>610</v>
      </c>
      <c r="BX34" s="204">
        <v>2.9468599033816401</v>
      </c>
      <c r="BY34" s="208">
        <v>13833</v>
      </c>
      <c r="BZ34" s="207">
        <v>27084</v>
      </c>
      <c r="CA34" s="204">
        <v>1.95792669702884</v>
      </c>
      <c r="CB34" s="192">
        <f t="shared" si="0"/>
        <v>37614</v>
      </c>
      <c r="CC34" s="193">
        <f t="shared" si="0"/>
        <v>79093</v>
      </c>
      <c r="CD34" s="187">
        <f t="shared" si="1"/>
        <v>2.1027542936140797</v>
      </c>
    </row>
    <row r="35" spans="1:82" s="152" customFormat="1" ht="11.25" customHeight="1" x14ac:dyDescent="0.2">
      <c r="A35" s="175" t="s">
        <v>39</v>
      </c>
      <c r="B35" s="202">
        <v>195</v>
      </c>
      <c r="C35" s="203">
        <v>1534</v>
      </c>
      <c r="D35" s="204">
        <v>7.8666666666666698</v>
      </c>
      <c r="E35" s="202">
        <v>11</v>
      </c>
      <c r="F35" s="203">
        <v>47</v>
      </c>
      <c r="G35" s="204">
        <v>4.2727272727272698</v>
      </c>
      <c r="H35" s="208">
        <v>209</v>
      </c>
      <c r="I35" s="207">
        <v>281</v>
      </c>
      <c r="J35" s="204">
        <v>1.3444976076555</v>
      </c>
      <c r="K35" s="205">
        <v>51</v>
      </c>
      <c r="L35" s="207">
        <v>136</v>
      </c>
      <c r="M35" s="204">
        <v>2.6666666666666701</v>
      </c>
      <c r="N35" s="208">
        <v>698</v>
      </c>
      <c r="O35" s="207">
        <v>1701</v>
      </c>
      <c r="P35" s="204">
        <v>2.4369627507163298</v>
      </c>
      <c r="Q35" s="208">
        <v>4358</v>
      </c>
      <c r="R35" s="207">
        <v>7800</v>
      </c>
      <c r="S35" s="204">
        <v>1.78981184029371</v>
      </c>
      <c r="T35" s="208">
        <v>644</v>
      </c>
      <c r="U35" s="207">
        <v>800</v>
      </c>
      <c r="V35" s="204">
        <v>1.24223602484472</v>
      </c>
      <c r="W35" s="208">
        <v>8388</v>
      </c>
      <c r="X35" s="207">
        <v>25105</v>
      </c>
      <c r="Y35" s="204">
        <v>2.99296614210777</v>
      </c>
      <c r="Z35" s="208">
        <v>6</v>
      </c>
      <c r="AA35" s="207">
        <v>7</v>
      </c>
      <c r="AB35" s="204">
        <v>1.1666666666666701</v>
      </c>
      <c r="AC35" s="208">
        <v>701</v>
      </c>
      <c r="AD35" s="207">
        <v>1914</v>
      </c>
      <c r="AE35" s="204">
        <v>2.7303851640513601</v>
      </c>
      <c r="AF35" s="208">
        <v>5</v>
      </c>
      <c r="AG35" s="207">
        <v>7</v>
      </c>
      <c r="AH35" s="204">
        <v>1.4</v>
      </c>
      <c r="AI35" s="208">
        <v>2858</v>
      </c>
      <c r="AJ35" s="207">
        <v>4158</v>
      </c>
      <c r="AK35" s="204">
        <v>1.45486354093772</v>
      </c>
      <c r="AL35" s="208">
        <v>84</v>
      </c>
      <c r="AM35" s="207">
        <v>223</v>
      </c>
      <c r="AN35" s="204">
        <v>2.6547619047619002</v>
      </c>
      <c r="AO35" s="208">
        <v>158</v>
      </c>
      <c r="AP35" s="207">
        <v>243</v>
      </c>
      <c r="AQ35" s="204">
        <v>1.5379746835443</v>
      </c>
      <c r="AR35" s="208">
        <v>1477</v>
      </c>
      <c r="AS35" s="207">
        <v>1534</v>
      </c>
      <c r="AT35" s="204">
        <v>1.03859174001354</v>
      </c>
      <c r="AU35" s="208">
        <v>66</v>
      </c>
      <c r="AV35" s="207">
        <v>158</v>
      </c>
      <c r="AW35" s="204">
        <v>2.39393939393939</v>
      </c>
      <c r="AX35" s="208">
        <v>123</v>
      </c>
      <c r="AY35" s="207">
        <v>288</v>
      </c>
      <c r="AZ35" s="204">
        <v>2.3414634146341502</v>
      </c>
      <c r="BA35" s="208">
        <v>66</v>
      </c>
      <c r="BB35" s="207">
        <v>138</v>
      </c>
      <c r="BC35" s="204">
        <v>2.0909090909090899</v>
      </c>
      <c r="BD35" s="208">
        <v>191</v>
      </c>
      <c r="BE35" s="207">
        <v>452</v>
      </c>
      <c r="BF35" s="204">
        <v>2.36649214659686</v>
      </c>
      <c r="BG35" s="208">
        <v>51</v>
      </c>
      <c r="BH35" s="207">
        <v>234</v>
      </c>
      <c r="BI35" s="204">
        <v>4.5882352941176503</v>
      </c>
      <c r="BJ35" s="208">
        <v>1343</v>
      </c>
      <c r="BK35" s="207">
        <v>2719</v>
      </c>
      <c r="BL35" s="204">
        <v>2.0245718540580802</v>
      </c>
      <c r="BM35" s="208">
        <v>29</v>
      </c>
      <c r="BN35" s="207">
        <v>65</v>
      </c>
      <c r="BO35" s="204">
        <v>2.2413793103448301</v>
      </c>
      <c r="BP35" s="208">
        <v>1359</v>
      </c>
      <c r="BQ35" s="207">
        <v>2626</v>
      </c>
      <c r="BR35" s="204">
        <v>1.93230316409124</v>
      </c>
      <c r="BS35" s="208">
        <v>2232</v>
      </c>
      <c r="BT35" s="207">
        <v>5779</v>
      </c>
      <c r="BU35" s="204">
        <v>2.5891577060931898</v>
      </c>
      <c r="BV35" s="208">
        <v>136</v>
      </c>
      <c r="BW35" s="207">
        <v>326</v>
      </c>
      <c r="BX35" s="204">
        <v>2.3970588235294099</v>
      </c>
      <c r="BY35" s="208">
        <v>10545</v>
      </c>
      <c r="BZ35" s="207">
        <v>19691</v>
      </c>
      <c r="CA35" s="204">
        <v>1.8673304883831201</v>
      </c>
      <c r="CB35" s="192">
        <f t="shared" si="0"/>
        <v>35984</v>
      </c>
      <c r="CC35" s="193">
        <f t="shared" si="0"/>
        <v>77966</v>
      </c>
      <c r="CD35" s="187">
        <f t="shared" si="1"/>
        <v>2.1666851934192977</v>
      </c>
    </row>
    <row r="36" spans="1:82" s="152" customFormat="1" ht="11.25" customHeight="1" x14ac:dyDescent="0.2">
      <c r="A36" s="175" t="s">
        <v>26</v>
      </c>
      <c r="B36" s="202">
        <v>422</v>
      </c>
      <c r="C36" s="203">
        <v>1196</v>
      </c>
      <c r="D36" s="204">
        <v>2.8341232227488198</v>
      </c>
      <c r="E36" s="208">
        <v>14</v>
      </c>
      <c r="F36" s="207">
        <v>39</v>
      </c>
      <c r="G36" s="204">
        <v>2.78571428571429</v>
      </c>
      <c r="H36" s="208">
        <v>28</v>
      </c>
      <c r="I36" s="207">
        <v>53</v>
      </c>
      <c r="J36" s="204">
        <v>1.8928571428571399</v>
      </c>
      <c r="K36" s="208">
        <v>376</v>
      </c>
      <c r="L36" s="207">
        <v>1228</v>
      </c>
      <c r="M36" s="204">
        <v>3.26595744680851</v>
      </c>
      <c r="N36" s="208">
        <v>1574</v>
      </c>
      <c r="O36" s="207">
        <v>3635</v>
      </c>
      <c r="P36" s="204">
        <v>2.3094027954256702</v>
      </c>
      <c r="Q36" s="208">
        <v>3372</v>
      </c>
      <c r="R36" s="207">
        <v>7521</v>
      </c>
      <c r="S36" s="204">
        <v>2.2304270462633502</v>
      </c>
      <c r="T36" s="208">
        <v>137</v>
      </c>
      <c r="U36" s="207">
        <v>296</v>
      </c>
      <c r="V36" s="204">
        <v>2.1605839416058399</v>
      </c>
      <c r="W36" s="208">
        <v>5313</v>
      </c>
      <c r="X36" s="207">
        <v>10418</v>
      </c>
      <c r="Y36" s="204">
        <v>1.96085074345944</v>
      </c>
      <c r="Z36" s="208">
        <v>2</v>
      </c>
      <c r="AA36" s="207">
        <v>2</v>
      </c>
      <c r="AB36" s="204">
        <v>1</v>
      </c>
      <c r="AC36" s="208">
        <v>2551</v>
      </c>
      <c r="AD36" s="207">
        <v>12140</v>
      </c>
      <c r="AE36" s="204">
        <v>4.7589180713445698</v>
      </c>
      <c r="AF36" s="208">
        <v>31</v>
      </c>
      <c r="AG36" s="207">
        <v>83</v>
      </c>
      <c r="AH36" s="204">
        <v>2.67741935483871</v>
      </c>
      <c r="AI36" s="208">
        <v>1524</v>
      </c>
      <c r="AJ36" s="207">
        <v>3006</v>
      </c>
      <c r="AK36" s="204">
        <v>1.97244094488189</v>
      </c>
      <c r="AL36" s="208">
        <v>96</v>
      </c>
      <c r="AM36" s="207">
        <v>226</v>
      </c>
      <c r="AN36" s="204">
        <v>2.3541666666666701</v>
      </c>
      <c r="AO36" s="208">
        <v>535</v>
      </c>
      <c r="AP36" s="207">
        <v>992</v>
      </c>
      <c r="AQ36" s="204">
        <v>1.85420560747664</v>
      </c>
      <c r="AR36" s="208">
        <v>681</v>
      </c>
      <c r="AS36" s="207">
        <v>1749</v>
      </c>
      <c r="AT36" s="204">
        <v>2.5682819383259901</v>
      </c>
      <c r="AU36" s="208">
        <v>186</v>
      </c>
      <c r="AV36" s="207">
        <v>273</v>
      </c>
      <c r="AW36" s="204">
        <v>1.4677419354838701</v>
      </c>
      <c r="AX36" s="208">
        <v>201</v>
      </c>
      <c r="AY36" s="207">
        <v>695</v>
      </c>
      <c r="AZ36" s="204">
        <v>3.4577114427860698</v>
      </c>
      <c r="BA36" s="208">
        <v>113</v>
      </c>
      <c r="BB36" s="207">
        <v>222</v>
      </c>
      <c r="BC36" s="204">
        <v>1.9646017699114999</v>
      </c>
      <c r="BD36" s="208">
        <v>294</v>
      </c>
      <c r="BE36" s="207">
        <v>744</v>
      </c>
      <c r="BF36" s="204">
        <v>2.5306122448979602</v>
      </c>
      <c r="BG36" s="208">
        <v>140</v>
      </c>
      <c r="BH36" s="207">
        <v>213</v>
      </c>
      <c r="BI36" s="204">
        <v>1.52142857142857</v>
      </c>
      <c r="BJ36" s="208">
        <v>1081</v>
      </c>
      <c r="BK36" s="207">
        <v>2372</v>
      </c>
      <c r="BL36" s="204">
        <v>2.1942645698427401</v>
      </c>
      <c r="BM36" s="208">
        <v>170</v>
      </c>
      <c r="BN36" s="207">
        <v>326</v>
      </c>
      <c r="BO36" s="204">
        <v>1.9176470588235299</v>
      </c>
      <c r="BP36" s="208">
        <v>1356</v>
      </c>
      <c r="BQ36" s="207">
        <v>3955</v>
      </c>
      <c r="BR36" s="204">
        <v>2.9166666666666701</v>
      </c>
      <c r="BS36" s="208">
        <v>2607</v>
      </c>
      <c r="BT36" s="207">
        <v>6125</v>
      </c>
      <c r="BU36" s="204">
        <v>2.3494438051400102</v>
      </c>
      <c r="BV36" s="208">
        <v>129</v>
      </c>
      <c r="BW36" s="207">
        <v>290</v>
      </c>
      <c r="BX36" s="204">
        <v>2.24806201550388</v>
      </c>
      <c r="BY36" s="208">
        <v>10102</v>
      </c>
      <c r="BZ36" s="207">
        <v>19147</v>
      </c>
      <c r="CA36" s="204">
        <v>1.89536725400911</v>
      </c>
      <c r="CB36" s="192">
        <f t="shared" si="0"/>
        <v>33035</v>
      </c>
      <c r="CC36" s="193">
        <f t="shared" si="0"/>
        <v>76946</v>
      </c>
      <c r="CD36" s="187">
        <f t="shared" si="1"/>
        <v>2.3292265778719541</v>
      </c>
    </row>
    <row r="37" spans="1:82" s="152" customFormat="1" ht="11.25" customHeight="1" x14ac:dyDescent="0.2">
      <c r="A37" s="175" t="s">
        <v>40</v>
      </c>
      <c r="B37" s="202">
        <v>267</v>
      </c>
      <c r="C37" s="203">
        <v>1384</v>
      </c>
      <c r="D37" s="204">
        <v>5.1835205992509401</v>
      </c>
      <c r="E37" s="202">
        <v>16</v>
      </c>
      <c r="F37" s="203">
        <v>33</v>
      </c>
      <c r="G37" s="204">
        <v>2.0625</v>
      </c>
      <c r="H37" s="208">
        <v>0</v>
      </c>
      <c r="I37" s="207">
        <v>0</v>
      </c>
      <c r="J37" s="204"/>
      <c r="K37" s="205">
        <v>171</v>
      </c>
      <c r="L37" s="207">
        <v>409</v>
      </c>
      <c r="M37" s="204">
        <v>2.3918128654970801</v>
      </c>
      <c r="N37" s="208">
        <v>1864</v>
      </c>
      <c r="O37" s="207">
        <v>3627</v>
      </c>
      <c r="P37" s="204">
        <v>1.9458154506437799</v>
      </c>
      <c r="Q37" s="208">
        <v>1902</v>
      </c>
      <c r="R37" s="207">
        <v>3977</v>
      </c>
      <c r="S37" s="204">
        <v>2.0909568874868598</v>
      </c>
      <c r="T37" s="208">
        <v>873</v>
      </c>
      <c r="U37" s="207">
        <v>2023</v>
      </c>
      <c r="V37" s="204">
        <v>2.3172966781214202</v>
      </c>
      <c r="W37" s="208">
        <v>10185</v>
      </c>
      <c r="X37" s="207">
        <v>19022</v>
      </c>
      <c r="Y37" s="204">
        <v>1.86764850270005</v>
      </c>
      <c r="Z37" s="208">
        <v>24</v>
      </c>
      <c r="AA37" s="207">
        <v>58</v>
      </c>
      <c r="AB37" s="204">
        <v>2.4166666666666701</v>
      </c>
      <c r="AC37" s="208">
        <v>1021</v>
      </c>
      <c r="AD37" s="207">
        <v>2827</v>
      </c>
      <c r="AE37" s="204">
        <v>2.7688540646425102</v>
      </c>
      <c r="AF37" s="208">
        <v>84</v>
      </c>
      <c r="AG37" s="207">
        <v>130</v>
      </c>
      <c r="AH37" s="204">
        <v>1.5476190476190499</v>
      </c>
      <c r="AI37" s="208">
        <v>1057</v>
      </c>
      <c r="AJ37" s="207">
        <v>1977</v>
      </c>
      <c r="AK37" s="204">
        <v>1.8703878902554401</v>
      </c>
      <c r="AL37" s="208">
        <v>427</v>
      </c>
      <c r="AM37" s="207">
        <v>1151</v>
      </c>
      <c r="AN37" s="204">
        <v>2.6955503512880599</v>
      </c>
      <c r="AO37" s="208">
        <v>94</v>
      </c>
      <c r="AP37" s="207">
        <v>237</v>
      </c>
      <c r="AQ37" s="204">
        <v>2.5212765957446801</v>
      </c>
      <c r="AR37" s="208">
        <v>128</v>
      </c>
      <c r="AS37" s="207">
        <v>191</v>
      </c>
      <c r="AT37" s="204">
        <v>1.4921875</v>
      </c>
      <c r="AU37" s="208">
        <v>58</v>
      </c>
      <c r="AV37" s="207">
        <v>138</v>
      </c>
      <c r="AW37" s="204">
        <v>2.3793103448275899</v>
      </c>
      <c r="AX37" s="208">
        <v>85</v>
      </c>
      <c r="AY37" s="207">
        <v>189</v>
      </c>
      <c r="AZ37" s="204">
        <v>2.22352941176471</v>
      </c>
      <c r="BA37" s="208">
        <v>138</v>
      </c>
      <c r="BB37" s="207">
        <v>445</v>
      </c>
      <c r="BC37" s="204">
        <v>3.22463768115942</v>
      </c>
      <c r="BD37" s="208">
        <v>256</v>
      </c>
      <c r="BE37" s="207">
        <v>687</v>
      </c>
      <c r="BF37" s="204">
        <v>2.68359375</v>
      </c>
      <c r="BG37" s="208">
        <v>144</v>
      </c>
      <c r="BH37" s="207">
        <v>659</v>
      </c>
      <c r="BI37" s="204">
        <v>4.5763888888888902</v>
      </c>
      <c r="BJ37" s="208">
        <v>1577</v>
      </c>
      <c r="BK37" s="207">
        <v>3019</v>
      </c>
      <c r="BL37" s="204">
        <v>1.9143944197844001</v>
      </c>
      <c r="BM37" s="208">
        <v>62</v>
      </c>
      <c r="BN37" s="207">
        <v>228</v>
      </c>
      <c r="BO37" s="204">
        <v>3.67741935483871</v>
      </c>
      <c r="BP37" s="208">
        <v>1744</v>
      </c>
      <c r="BQ37" s="207">
        <v>4315</v>
      </c>
      <c r="BR37" s="204">
        <v>2.47419724770642</v>
      </c>
      <c r="BS37" s="208">
        <v>3833</v>
      </c>
      <c r="BT37" s="207">
        <v>9936</v>
      </c>
      <c r="BU37" s="204">
        <v>2.5922254109053</v>
      </c>
      <c r="BV37" s="208">
        <v>193</v>
      </c>
      <c r="BW37" s="207">
        <v>369</v>
      </c>
      <c r="BX37" s="204">
        <v>1.9119170984456</v>
      </c>
      <c r="BY37" s="208">
        <v>6998</v>
      </c>
      <c r="BZ37" s="207">
        <v>12789</v>
      </c>
      <c r="CA37" s="204">
        <v>1.8275221491854801</v>
      </c>
      <c r="CB37" s="192">
        <f t="shared" si="0"/>
        <v>33201</v>
      </c>
      <c r="CC37" s="193">
        <f t="shared" si="0"/>
        <v>69820</v>
      </c>
      <c r="CD37" s="187">
        <f t="shared" si="1"/>
        <v>2.1029487063642662</v>
      </c>
    </row>
    <row r="38" spans="1:82" s="152" customFormat="1" ht="11.25" customHeight="1" x14ac:dyDescent="0.2">
      <c r="A38" s="175" t="s">
        <v>22</v>
      </c>
      <c r="B38" s="202">
        <v>610</v>
      </c>
      <c r="C38" s="203">
        <v>1319</v>
      </c>
      <c r="D38" s="204">
        <v>2.1622950819672102</v>
      </c>
      <c r="E38" s="202">
        <v>6</v>
      </c>
      <c r="F38" s="203">
        <v>6</v>
      </c>
      <c r="G38" s="204">
        <v>1</v>
      </c>
      <c r="H38" s="205">
        <v>310</v>
      </c>
      <c r="I38" s="206">
        <v>701</v>
      </c>
      <c r="J38" s="204">
        <v>2.26129032258065</v>
      </c>
      <c r="K38" s="208">
        <v>632</v>
      </c>
      <c r="L38" s="207">
        <v>1049</v>
      </c>
      <c r="M38" s="204">
        <v>1.65981012658228</v>
      </c>
      <c r="N38" s="208">
        <v>2264</v>
      </c>
      <c r="O38" s="207">
        <v>3813</v>
      </c>
      <c r="P38" s="204">
        <v>1.6841872791519401</v>
      </c>
      <c r="Q38" s="208">
        <v>3055</v>
      </c>
      <c r="R38" s="207">
        <v>5988</v>
      </c>
      <c r="S38" s="204">
        <v>1.96006546644845</v>
      </c>
      <c r="T38" s="208">
        <v>272</v>
      </c>
      <c r="U38" s="207">
        <v>389</v>
      </c>
      <c r="V38" s="204">
        <v>1.4301470588235301</v>
      </c>
      <c r="W38" s="208">
        <v>3996</v>
      </c>
      <c r="X38" s="207">
        <v>9751</v>
      </c>
      <c r="Y38" s="204">
        <v>2.4401901901901901</v>
      </c>
      <c r="Z38" s="208">
        <v>44</v>
      </c>
      <c r="AA38" s="207">
        <v>94</v>
      </c>
      <c r="AB38" s="204">
        <v>2.1363636363636398</v>
      </c>
      <c r="AC38" s="208">
        <v>1876</v>
      </c>
      <c r="AD38" s="207">
        <v>5638</v>
      </c>
      <c r="AE38" s="204">
        <v>3.0053304904051199</v>
      </c>
      <c r="AF38" s="208">
        <v>16</v>
      </c>
      <c r="AG38" s="207">
        <v>32</v>
      </c>
      <c r="AH38" s="204">
        <v>2</v>
      </c>
      <c r="AI38" s="208">
        <v>1101</v>
      </c>
      <c r="AJ38" s="207">
        <v>2380</v>
      </c>
      <c r="AK38" s="204">
        <v>2.1616712079927298</v>
      </c>
      <c r="AL38" s="208">
        <v>77</v>
      </c>
      <c r="AM38" s="207">
        <v>138</v>
      </c>
      <c r="AN38" s="204">
        <v>1.7922077922077899</v>
      </c>
      <c r="AO38" s="208">
        <v>92</v>
      </c>
      <c r="AP38" s="207">
        <v>174</v>
      </c>
      <c r="AQ38" s="204">
        <v>1.89130434782609</v>
      </c>
      <c r="AR38" s="208">
        <v>24</v>
      </c>
      <c r="AS38" s="207">
        <v>65</v>
      </c>
      <c r="AT38" s="204">
        <v>2.7083333333333299</v>
      </c>
      <c r="AU38" s="208">
        <v>186</v>
      </c>
      <c r="AV38" s="207">
        <v>356</v>
      </c>
      <c r="AW38" s="204">
        <v>1.91397849462366</v>
      </c>
      <c r="AX38" s="208">
        <v>346</v>
      </c>
      <c r="AY38" s="207">
        <v>627</v>
      </c>
      <c r="AZ38" s="204">
        <v>1.8121387283237</v>
      </c>
      <c r="BA38" s="208">
        <v>196</v>
      </c>
      <c r="BB38" s="207">
        <v>736</v>
      </c>
      <c r="BC38" s="204">
        <v>3.7551020408163298</v>
      </c>
      <c r="BD38" s="208">
        <v>785</v>
      </c>
      <c r="BE38" s="207">
        <v>2203</v>
      </c>
      <c r="BF38" s="204">
        <v>2.8063694267515902</v>
      </c>
      <c r="BG38" s="208">
        <v>584</v>
      </c>
      <c r="BH38" s="207">
        <v>1383</v>
      </c>
      <c r="BI38" s="204">
        <v>2.3681506849315102</v>
      </c>
      <c r="BJ38" s="208">
        <v>1448</v>
      </c>
      <c r="BK38" s="207">
        <v>2679</v>
      </c>
      <c r="BL38" s="204">
        <v>1.8501381215469599</v>
      </c>
      <c r="BM38" s="208">
        <v>128</v>
      </c>
      <c r="BN38" s="207">
        <v>522</v>
      </c>
      <c r="BO38" s="204">
        <v>4.078125</v>
      </c>
      <c r="BP38" s="208">
        <v>3249</v>
      </c>
      <c r="BQ38" s="207">
        <v>7345</v>
      </c>
      <c r="BR38" s="204">
        <v>2.2606955986457402</v>
      </c>
      <c r="BS38" s="208">
        <v>2616</v>
      </c>
      <c r="BT38" s="207">
        <v>5477</v>
      </c>
      <c r="BU38" s="204">
        <v>2.0936544342507601</v>
      </c>
      <c r="BV38" s="208">
        <v>371</v>
      </c>
      <c r="BW38" s="207">
        <v>617</v>
      </c>
      <c r="BX38" s="204">
        <v>1.6630727762803199</v>
      </c>
      <c r="BY38" s="208">
        <v>8862</v>
      </c>
      <c r="BZ38" s="207">
        <v>13791</v>
      </c>
      <c r="CA38" s="204">
        <v>1.55619498984428</v>
      </c>
      <c r="CB38" s="192">
        <f t="shared" si="0"/>
        <v>33146</v>
      </c>
      <c r="CC38" s="193">
        <f t="shared" si="0"/>
        <v>67273</v>
      </c>
      <c r="CD38" s="187">
        <f t="shared" si="1"/>
        <v>2.0295963313823688</v>
      </c>
    </row>
    <row r="39" spans="1:82" s="152" customFormat="1" ht="11.25" customHeight="1" x14ac:dyDescent="0.2">
      <c r="A39" s="175" t="s">
        <v>37</v>
      </c>
      <c r="B39" s="202">
        <v>172</v>
      </c>
      <c r="C39" s="203">
        <v>749</v>
      </c>
      <c r="D39" s="204">
        <v>4.3546511627906996</v>
      </c>
      <c r="E39" s="208">
        <v>8</v>
      </c>
      <c r="F39" s="207">
        <v>22</v>
      </c>
      <c r="G39" s="204">
        <v>2.75</v>
      </c>
      <c r="H39" s="208">
        <v>14</v>
      </c>
      <c r="I39" s="207">
        <v>42</v>
      </c>
      <c r="J39" s="204">
        <v>3</v>
      </c>
      <c r="K39" s="205">
        <v>74</v>
      </c>
      <c r="L39" s="207">
        <v>122</v>
      </c>
      <c r="M39" s="204">
        <v>1.64864864864865</v>
      </c>
      <c r="N39" s="208">
        <v>755</v>
      </c>
      <c r="O39" s="207">
        <v>2294</v>
      </c>
      <c r="P39" s="204">
        <v>3.0384105960264902</v>
      </c>
      <c r="Q39" s="208">
        <v>1279</v>
      </c>
      <c r="R39" s="207">
        <v>3496</v>
      </c>
      <c r="S39" s="204">
        <v>2.7333854573885898</v>
      </c>
      <c r="T39" s="208">
        <v>88</v>
      </c>
      <c r="U39" s="207">
        <v>188</v>
      </c>
      <c r="V39" s="204">
        <v>2.1363636363636398</v>
      </c>
      <c r="W39" s="208">
        <v>10477</v>
      </c>
      <c r="X39" s="207">
        <v>38706</v>
      </c>
      <c r="Y39" s="204">
        <v>3.69437816168751</v>
      </c>
      <c r="Z39" s="208">
        <v>0</v>
      </c>
      <c r="AA39" s="207">
        <v>0</v>
      </c>
      <c r="AB39" s="204"/>
      <c r="AC39" s="208">
        <v>379</v>
      </c>
      <c r="AD39" s="207">
        <v>1280</v>
      </c>
      <c r="AE39" s="204">
        <v>3.3773087071240102</v>
      </c>
      <c r="AF39" s="208">
        <v>31</v>
      </c>
      <c r="AG39" s="207">
        <v>102</v>
      </c>
      <c r="AH39" s="204">
        <v>3.2903225806451601</v>
      </c>
      <c r="AI39" s="208">
        <v>601</v>
      </c>
      <c r="AJ39" s="207">
        <v>1338</v>
      </c>
      <c r="AK39" s="204">
        <v>2.2262895174708799</v>
      </c>
      <c r="AL39" s="208">
        <v>123</v>
      </c>
      <c r="AM39" s="207">
        <v>245</v>
      </c>
      <c r="AN39" s="204">
        <v>1.9918699186991899</v>
      </c>
      <c r="AO39" s="208">
        <v>32</v>
      </c>
      <c r="AP39" s="207">
        <v>54</v>
      </c>
      <c r="AQ39" s="204">
        <v>1.6875</v>
      </c>
      <c r="AR39" s="208">
        <v>76</v>
      </c>
      <c r="AS39" s="207">
        <v>380</v>
      </c>
      <c r="AT39" s="204">
        <v>5</v>
      </c>
      <c r="AU39" s="208">
        <v>36</v>
      </c>
      <c r="AV39" s="207">
        <v>69</v>
      </c>
      <c r="AW39" s="204">
        <v>1.9166666666666701</v>
      </c>
      <c r="AX39" s="208">
        <v>24</v>
      </c>
      <c r="AY39" s="207">
        <v>55</v>
      </c>
      <c r="AZ39" s="204">
        <v>2.2916666666666701</v>
      </c>
      <c r="BA39" s="208">
        <v>50</v>
      </c>
      <c r="BB39" s="207">
        <v>136</v>
      </c>
      <c r="BC39" s="204">
        <v>2.72</v>
      </c>
      <c r="BD39" s="208">
        <v>236</v>
      </c>
      <c r="BE39" s="207">
        <v>693</v>
      </c>
      <c r="BF39" s="204">
        <v>2.9364406779660999</v>
      </c>
      <c r="BG39" s="208">
        <v>17</v>
      </c>
      <c r="BH39" s="207">
        <v>43</v>
      </c>
      <c r="BI39" s="204">
        <v>2.52941176470588</v>
      </c>
      <c r="BJ39" s="208">
        <v>386</v>
      </c>
      <c r="BK39" s="207">
        <v>779</v>
      </c>
      <c r="BL39" s="204">
        <v>2.0181347150259099</v>
      </c>
      <c r="BM39" s="208">
        <v>12</v>
      </c>
      <c r="BN39" s="207">
        <v>46</v>
      </c>
      <c r="BO39" s="204">
        <v>3.8333333333333299</v>
      </c>
      <c r="BP39" s="208">
        <v>558</v>
      </c>
      <c r="BQ39" s="207">
        <v>2210</v>
      </c>
      <c r="BR39" s="204">
        <v>3.96057347670251</v>
      </c>
      <c r="BS39" s="208">
        <v>1931</v>
      </c>
      <c r="BT39" s="207">
        <v>6421</v>
      </c>
      <c r="BU39" s="204">
        <v>3.3252200932159499</v>
      </c>
      <c r="BV39" s="208">
        <v>107</v>
      </c>
      <c r="BW39" s="207">
        <v>333</v>
      </c>
      <c r="BX39" s="204">
        <v>3.1121495327102799</v>
      </c>
      <c r="BY39" s="208">
        <v>3003</v>
      </c>
      <c r="BZ39" s="207">
        <v>6830</v>
      </c>
      <c r="CA39" s="204">
        <v>2.27439227439227</v>
      </c>
      <c r="CB39" s="192">
        <f t="shared" si="0"/>
        <v>20469</v>
      </c>
      <c r="CC39" s="193">
        <f t="shared" si="0"/>
        <v>66633</v>
      </c>
      <c r="CD39" s="187">
        <f t="shared" si="1"/>
        <v>3.2553129122087059</v>
      </c>
    </row>
    <row r="40" spans="1:82" s="152" customFormat="1" ht="11.25" customHeight="1" x14ac:dyDescent="0.2">
      <c r="A40" s="175" t="s">
        <v>28</v>
      </c>
      <c r="B40" s="202">
        <v>504</v>
      </c>
      <c r="C40" s="203">
        <v>1042</v>
      </c>
      <c r="D40" s="204">
        <v>2.0674603174603199</v>
      </c>
      <c r="E40" s="202">
        <v>32</v>
      </c>
      <c r="F40" s="203">
        <v>49</v>
      </c>
      <c r="G40" s="204">
        <v>1.53125</v>
      </c>
      <c r="H40" s="208">
        <v>87</v>
      </c>
      <c r="I40" s="207">
        <v>156</v>
      </c>
      <c r="J40" s="204">
        <v>1.7931034482758601</v>
      </c>
      <c r="K40" s="205">
        <v>267</v>
      </c>
      <c r="L40" s="207">
        <v>501</v>
      </c>
      <c r="M40" s="204">
        <v>1.8764044943820199</v>
      </c>
      <c r="N40" s="208">
        <v>2103</v>
      </c>
      <c r="O40" s="207">
        <v>4125</v>
      </c>
      <c r="P40" s="204">
        <v>1.96148359486448</v>
      </c>
      <c r="Q40" s="208">
        <v>2027</v>
      </c>
      <c r="R40" s="207">
        <v>5337</v>
      </c>
      <c r="S40" s="204">
        <v>2.63295510606808</v>
      </c>
      <c r="T40" s="208">
        <v>247</v>
      </c>
      <c r="U40" s="207">
        <v>395</v>
      </c>
      <c r="V40" s="204">
        <v>1.59919028340081</v>
      </c>
      <c r="W40" s="208">
        <v>3949</v>
      </c>
      <c r="X40" s="207">
        <v>7532</v>
      </c>
      <c r="Y40" s="204">
        <v>1.90731830843251</v>
      </c>
      <c r="Z40" s="208">
        <v>53</v>
      </c>
      <c r="AA40" s="207">
        <v>137</v>
      </c>
      <c r="AB40" s="204">
        <v>2.5849056603773599</v>
      </c>
      <c r="AC40" s="208">
        <v>2438</v>
      </c>
      <c r="AD40" s="207">
        <v>8677</v>
      </c>
      <c r="AE40" s="204">
        <v>3.5590648072190301</v>
      </c>
      <c r="AF40" s="208">
        <v>13</v>
      </c>
      <c r="AG40" s="207">
        <v>22</v>
      </c>
      <c r="AH40" s="204">
        <v>1.6923076923076901</v>
      </c>
      <c r="AI40" s="208">
        <v>1176</v>
      </c>
      <c r="AJ40" s="207">
        <v>2168</v>
      </c>
      <c r="AK40" s="204">
        <v>1.84353741496599</v>
      </c>
      <c r="AL40" s="208">
        <v>214</v>
      </c>
      <c r="AM40" s="207">
        <v>521</v>
      </c>
      <c r="AN40" s="204">
        <v>2.4345794392523401</v>
      </c>
      <c r="AO40" s="208">
        <v>216</v>
      </c>
      <c r="AP40" s="207">
        <v>460</v>
      </c>
      <c r="AQ40" s="204">
        <v>2.1296296296296302</v>
      </c>
      <c r="AR40" s="208">
        <v>208</v>
      </c>
      <c r="AS40" s="207">
        <v>485</v>
      </c>
      <c r="AT40" s="204">
        <v>2.3317307692307701</v>
      </c>
      <c r="AU40" s="208">
        <v>140</v>
      </c>
      <c r="AV40" s="207">
        <v>195</v>
      </c>
      <c r="AW40" s="204">
        <v>1.3928571428571399</v>
      </c>
      <c r="AX40" s="208">
        <v>244</v>
      </c>
      <c r="AY40" s="207">
        <v>453</v>
      </c>
      <c r="AZ40" s="204">
        <v>1.8565573770491799</v>
      </c>
      <c r="BA40" s="208">
        <v>468</v>
      </c>
      <c r="BB40" s="207">
        <v>1085</v>
      </c>
      <c r="BC40" s="204">
        <v>2.3183760683760699</v>
      </c>
      <c r="BD40" s="208">
        <v>535</v>
      </c>
      <c r="BE40" s="207">
        <v>1085</v>
      </c>
      <c r="BF40" s="204">
        <v>2.02803738317757</v>
      </c>
      <c r="BG40" s="208">
        <v>256</v>
      </c>
      <c r="BH40" s="207">
        <v>435</v>
      </c>
      <c r="BI40" s="204">
        <v>1.69921875</v>
      </c>
      <c r="BJ40" s="208">
        <v>873</v>
      </c>
      <c r="BK40" s="207">
        <v>1586</v>
      </c>
      <c r="BL40" s="204">
        <v>1.81672394043528</v>
      </c>
      <c r="BM40" s="208">
        <v>278</v>
      </c>
      <c r="BN40" s="207">
        <v>770</v>
      </c>
      <c r="BO40" s="204">
        <v>2.7697841726618702</v>
      </c>
      <c r="BP40" s="208">
        <v>2422</v>
      </c>
      <c r="BQ40" s="207">
        <v>8352</v>
      </c>
      <c r="BR40" s="204">
        <v>3.4483897605284901</v>
      </c>
      <c r="BS40" s="208">
        <v>2084</v>
      </c>
      <c r="BT40" s="207">
        <v>4398</v>
      </c>
      <c r="BU40" s="204">
        <v>2.1103646833013401</v>
      </c>
      <c r="BV40" s="208">
        <v>401</v>
      </c>
      <c r="BW40" s="207">
        <v>812</v>
      </c>
      <c r="BX40" s="204">
        <v>2.02493765586035</v>
      </c>
      <c r="BY40" s="208">
        <v>5430</v>
      </c>
      <c r="BZ40" s="207">
        <v>9119</v>
      </c>
      <c r="CA40" s="204">
        <v>1.67937384898711</v>
      </c>
      <c r="CB40" s="192">
        <f t="shared" si="0"/>
        <v>26665</v>
      </c>
      <c r="CC40" s="193">
        <f t="shared" si="0"/>
        <v>59897</v>
      </c>
      <c r="CD40" s="187">
        <f t="shared" si="1"/>
        <v>2.2462778923682731</v>
      </c>
    </row>
    <row r="41" spans="1:82" s="152" customFormat="1" ht="11.25" customHeight="1" x14ac:dyDescent="0.2">
      <c r="A41" s="221" t="s">
        <v>62</v>
      </c>
      <c r="B41" s="208">
        <v>77</v>
      </c>
      <c r="C41" s="207">
        <v>169</v>
      </c>
      <c r="D41" s="222">
        <v>2.1948051948051899</v>
      </c>
      <c r="E41" s="208">
        <v>1</v>
      </c>
      <c r="F41" s="207">
        <v>2</v>
      </c>
      <c r="G41" s="222">
        <v>2</v>
      </c>
      <c r="H41" s="208">
        <v>0</v>
      </c>
      <c r="I41" s="207">
        <v>0</v>
      </c>
      <c r="J41" s="222"/>
      <c r="K41" s="223">
        <v>10</v>
      </c>
      <c r="L41" s="207">
        <v>33</v>
      </c>
      <c r="M41" s="222">
        <v>3.3</v>
      </c>
      <c r="N41" s="208">
        <v>537</v>
      </c>
      <c r="O41" s="207">
        <v>1085</v>
      </c>
      <c r="P41" s="222">
        <v>2.0204841713221602</v>
      </c>
      <c r="Q41" s="208">
        <v>5234</v>
      </c>
      <c r="R41" s="207">
        <v>8678</v>
      </c>
      <c r="S41" s="222">
        <v>1.65800534963699</v>
      </c>
      <c r="T41" s="208">
        <v>61</v>
      </c>
      <c r="U41" s="207">
        <v>98</v>
      </c>
      <c r="V41" s="222">
        <v>1.6065573770491799</v>
      </c>
      <c r="W41" s="208">
        <v>2559</v>
      </c>
      <c r="X41" s="207">
        <v>6258</v>
      </c>
      <c r="Y41" s="222">
        <v>2.44548651817116</v>
      </c>
      <c r="Z41" s="208">
        <v>1</v>
      </c>
      <c r="AA41" s="207">
        <v>3</v>
      </c>
      <c r="AB41" s="222">
        <v>3</v>
      </c>
      <c r="AC41" s="208">
        <v>1318</v>
      </c>
      <c r="AD41" s="207">
        <v>1734</v>
      </c>
      <c r="AE41" s="222">
        <v>1.31562974203338</v>
      </c>
      <c r="AF41" s="208">
        <v>0</v>
      </c>
      <c r="AG41" s="207">
        <v>0</v>
      </c>
      <c r="AH41" s="222"/>
      <c r="AI41" s="208">
        <v>4518</v>
      </c>
      <c r="AJ41" s="207">
        <v>8366</v>
      </c>
      <c r="AK41" s="222">
        <v>1.8517042939353701</v>
      </c>
      <c r="AL41" s="208">
        <v>31</v>
      </c>
      <c r="AM41" s="207">
        <v>68</v>
      </c>
      <c r="AN41" s="222">
        <v>2.19354838709677</v>
      </c>
      <c r="AO41" s="208">
        <v>278</v>
      </c>
      <c r="AP41" s="207">
        <v>571</v>
      </c>
      <c r="AQ41" s="222">
        <v>2.0539568345323702</v>
      </c>
      <c r="AR41" s="208">
        <v>290</v>
      </c>
      <c r="AS41" s="207">
        <v>458</v>
      </c>
      <c r="AT41" s="222">
        <v>1.57931034482759</v>
      </c>
      <c r="AU41" s="208">
        <v>16</v>
      </c>
      <c r="AV41" s="207">
        <v>85</v>
      </c>
      <c r="AW41" s="222">
        <v>5.3125</v>
      </c>
      <c r="AX41" s="208">
        <v>59</v>
      </c>
      <c r="AY41" s="207">
        <v>142</v>
      </c>
      <c r="AZ41" s="222">
        <v>2.4067796610169498</v>
      </c>
      <c r="BA41" s="208">
        <v>108</v>
      </c>
      <c r="BB41" s="207">
        <v>237</v>
      </c>
      <c r="BC41" s="222">
        <v>2.1944444444444402</v>
      </c>
      <c r="BD41" s="208">
        <v>87</v>
      </c>
      <c r="BE41" s="207">
        <v>201</v>
      </c>
      <c r="BF41" s="222">
        <v>2.31034482758621</v>
      </c>
      <c r="BG41" s="208">
        <v>4</v>
      </c>
      <c r="BH41" s="207">
        <v>22</v>
      </c>
      <c r="BI41" s="222">
        <v>5.5</v>
      </c>
      <c r="BJ41" s="208">
        <v>1001</v>
      </c>
      <c r="BK41" s="207">
        <v>1218</v>
      </c>
      <c r="BL41" s="222">
        <v>1.21678321678322</v>
      </c>
      <c r="BM41" s="208">
        <v>21</v>
      </c>
      <c r="BN41" s="207">
        <v>23</v>
      </c>
      <c r="BO41" s="222">
        <v>1.0952380952381</v>
      </c>
      <c r="BP41" s="208">
        <v>2199</v>
      </c>
      <c r="BQ41" s="207">
        <v>3509</v>
      </c>
      <c r="BR41" s="222">
        <v>1.59572532969532</v>
      </c>
      <c r="BS41" s="208">
        <v>1607</v>
      </c>
      <c r="BT41" s="207">
        <v>2557</v>
      </c>
      <c r="BU41" s="222">
        <v>1.59116365899191</v>
      </c>
      <c r="BV41" s="208">
        <v>38</v>
      </c>
      <c r="BW41" s="207">
        <v>106</v>
      </c>
      <c r="BX41" s="222">
        <v>2.7894736842105301</v>
      </c>
      <c r="BY41" s="208">
        <v>12230</v>
      </c>
      <c r="BZ41" s="207">
        <v>21280</v>
      </c>
      <c r="CA41" s="222">
        <v>1.7399836467702401</v>
      </c>
      <c r="CB41" s="192">
        <f t="shared" si="0"/>
        <v>32285</v>
      </c>
      <c r="CC41" s="193">
        <f t="shared" si="0"/>
        <v>56903</v>
      </c>
      <c r="CD41" s="187">
        <f t="shared" si="1"/>
        <v>1.7625212947189097</v>
      </c>
    </row>
    <row r="42" spans="1:82" s="152" customFormat="1" ht="11.25" customHeight="1" x14ac:dyDescent="0.2">
      <c r="A42" s="175" t="s">
        <v>19</v>
      </c>
      <c r="B42" s="202">
        <v>267</v>
      </c>
      <c r="C42" s="203">
        <v>394</v>
      </c>
      <c r="D42" s="204">
        <v>1.4756554307116101</v>
      </c>
      <c r="E42" s="202">
        <v>37</v>
      </c>
      <c r="F42" s="203">
        <v>80</v>
      </c>
      <c r="G42" s="204">
        <v>2.1621621621621601</v>
      </c>
      <c r="H42" s="205">
        <v>0</v>
      </c>
      <c r="I42" s="206">
        <v>0</v>
      </c>
      <c r="J42" s="204"/>
      <c r="K42" s="205">
        <v>166</v>
      </c>
      <c r="L42" s="207">
        <v>264</v>
      </c>
      <c r="M42" s="204">
        <v>1.5903614457831301</v>
      </c>
      <c r="N42" s="208">
        <v>1267</v>
      </c>
      <c r="O42" s="207">
        <v>1894</v>
      </c>
      <c r="P42" s="204">
        <v>1.49486977111287</v>
      </c>
      <c r="Q42" s="208">
        <v>2956</v>
      </c>
      <c r="R42" s="207">
        <v>9365</v>
      </c>
      <c r="S42" s="204">
        <v>3.16813261163735</v>
      </c>
      <c r="T42" s="208">
        <v>293</v>
      </c>
      <c r="U42" s="207">
        <v>547</v>
      </c>
      <c r="V42" s="204">
        <v>1.86689419795222</v>
      </c>
      <c r="W42" s="208">
        <v>2206</v>
      </c>
      <c r="X42" s="207">
        <v>3703</v>
      </c>
      <c r="Y42" s="204">
        <v>1.6786038077969201</v>
      </c>
      <c r="Z42" s="208">
        <v>24</v>
      </c>
      <c r="AA42" s="207">
        <v>81</v>
      </c>
      <c r="AB42" s="204">
        <v>3.375</v>
      </c>
      <c r="AC42" s="208">
        <v>2373</v>
      </c>
      <c r="AD42" s="207">
        <v>10971</v>
      </c>
      <c r="AE42" s="204">
        <v>4.6232616940581499</v>
      </c>
      <c r="AF42" s="208">
        <v>27</v>
      </c>
      <c r="AG42" s="207">
        <v>49</v>
      </c>
      <c r="AH42" s="204">
        <v>1.81481481481481</v>
      </c>
      <c r="AI42" s="208">
        <v>1076</v>
      </c>
      <c r="AJ42" s="207">
        <v>1856</v>
      </c>
      <c r="AK42" s="204">
        <v>1.72490706319703</v>
      </c>
      <c r="AL42" s="208">
        <v>66</v>
      </c>
      <c r="AM42" s="207">
        <v>120</v>
      </c>
      <c r="AN42" s="204">
        <v>1.8181818181818199</v>
      </c>
      <c r="AO42" s="208">
        <v>305</v>
      </c>
      <c r="AP42" s="207">
        <v>580</v>
      </c>
      <c r="AQ42" s="204">
        <v>1.9016393442622901</v>
      </c>
      <c r="AR42" s="208">
        <v>652</v>
      </c>
      <c r="AS42" s="207">
        <v>2048</v>
      </c>
      <c r="AT42" s="204">
        <v>3.1411042944785299</v>
      </c>
      <c r="AU42" s="208">
        <v>64</v>
      </c>
      <c r="AV42" s="207">
        <v>96</v>
      </c>
      <c r="AW42" s="204">
        <v>1.5</v>
      </c>
      <c r="AX42" s="208">
        <v>173</v>
      </c>
      <c r="AY42" s="207">
        <v>538</v>
      </c>
      <c r="AZ42" s="204">
        <v>3.1098265895953801</v>
      </c>
      <c r="BA42" s="208">
        <v>261</v>
      </c>
      <c r="BB42" s="207">
        <v>359</v>
      </c>
      <c r="BC42" s="204">
        <v>1.3754789272030701</v>
      </c>
      <c r="BD42" s="208">
        <v>481</v>
      </c>
      <c r="BE42" s="207">
        <v>1223</v>
      </c>
      <c r="BF42" s="204">
        <v>2.5426195426195402</v>
      </c>
      <c r="BG42" s="208">
        <v>129</v>
      </c>
      <c r="BH42" s="207">
        <v>243</v>
      </c>
      <c r="BI42" s="204">
        <v>1.8837209302325599</v>
      </c>
      <c r="BJ42" s="208">
        <v>1104</v>
      </c>
      <c r="BK42" s="207">
        <v>2892</v>
      </c>
      <c r="BL42" s="204">
        <v>2.6195652173913002</v>
      </c>
      <c r="BM42" s="208">
        <v>164</v>
      </c>
      <c r="BN42" s="207">
        <v>373</v>
      </c>
      <c r="BO42" s="204">
        <v>2.2743902439024399</v>
      </c>
      <c r="BP42" s="208">
        <v>1763</v>
      </c>
      <c r="BQ42" s="207">
        <v>8326</v>
      </c>
      <c r="BR42" s="204">
        <v>4.7226318774815699</v>
      </c>
      <c r="BS42" s="208">
        <v>1433</v>
      </c>
      <c r="BT42" s="207">
        <v>2938</v>
      </c>
      <c r="BU42" s="204">
        <v>2.0502442428471701</v>
      </c>
      <c r="BV42" s="208">
        <v>102</v>
      </c>
      <c r="BW42" s="207">
        <v>297</v>
      </c>
      <c r="BX42" s="204">
        <v>2.9117647058823501</v>
      </c>
      <c r="BY42" s="208">
        <v>3659</v>
      </c>
      <c r="BZ42" s="207">
        <v>6156</v>
      </c>
      <c r="CA42" s="204">
        <v>1.6824268925935999</v>
      </c>
      <c r="CB42" s="192">
        <f t="shared" si="0"/>
        <v>21048</v>
      </c>
      <c r="CC42" s="193">
        <f t="shared" si="0"/>
        <v>55393</v>
      </c>
      <c r="CD42" s="187">
        <f t="shared" si="1"/>
        <v>2.6317464842265297</v>
      </c>
    </row>
    <row r="43" spans="1:82" s="152" customFormat="1" ht="11.25" customHeight="1" x14ac:dyDescent="0.2">
      <c r="A43" s="175" t="s">
        <v>44</v>
      </c>
      <c r="B43" s="202">
        <v>620</v>
      </c>
      <c r="C43" s="203">
        <v>1507</v>
      </c>
      <c r="D43" s="204">
        <v>2.4306451612903199</v>
      </c>
      <c r="E43" s="208">
        <v>62</v>
      </c>
      <c r="F43" s="207">
        <v>97</v>
      </c>
      <c r="G43" s="204">
        <v>1.56451612903226</v>
      </c>
      <c r="H43" s="208">
        <v>0</v>
      </c>
      <c r="I43" s="207">
        <v>0</v>
      </c>
      <c r="J43" s="204"/>
      <c r="K43" s="208">
        <v>277</v>
      </c>
      <c r="L43" s="207">
        <v>1016</v>
      </c>
      <c r="M43" s="204">
        <v>3.6678700361010801</v>
      </c>
      <c r="N43" s="208">
        <v>1267</v>
      </c>
      <c r="O43" s="207">
        <v>2590</v>
      </c>
      <c r="P43" s="204">
        <v>2.0441988950276202</v>
      </c>
      <c r="Q43" s="208">
        <v>2114</v>
      </c>
      <c r="R43" s="207">
        <v>4531</v>
      </c>
      <c r="S43" s="204">
        <v>2.1433301797540198</v>
      </c>
      <c r="T43" s="208">
        <v>291</v>
      </c>
      <c r="U43" s="207">
        <v>567</v>
      </c>
      <c r="V43" s="204">
        <v>1.94845360824742</v>
      </c>
      <c r="W43" s="208">
        <v>2292</v>
      </c>
      <c r="X43" s="207">
        <v>5167</v>
      </c>
      <c r="Y43" s="204">
        <v>2.2543630017452001</v>
      </c>
      <c r="Z43" s="208">
        <v>39</v>
      </c>
      <c r="AA43" s="207">
        <v>87</v>
      </c>
      <c r="AB43" s="204">
        <v>2.2307692307692299</v>
      </c>
      <c r="AC43" s="208">
        <v>3026</v>
      </c>
      <c r="AD43" s="207">
        <v>10299</v>
      </c>
      <c r="AE43" s="204">
        <v>3.4035029742234002</v>
      </c>
      <c r="AF43" s="208">
        <v>50</v>
      </c>
      <c r="AG43" s="207">
        <v>148</v>
      </c>
      <c r="AH43" s="204">
        <v>2.96</v>
      </c>
      <c r="AI43" s="208">
        <v>956</v>
      </c>
      <c r="AJ43" s="207">
        <v>1983</v>
      </c>
      <c r="AK43" s="204">
        <v>2.0742677824267801</v>
      </c>
      <c r="AL43" s="208">
        <v>105</v>
      </c>
      <c r="AM43" s="207">
        <v>352</v>
      </c>
      <c r="AN43" s="204">
        <v>3.3523809523809498</v>
      </c>
      <c r="AO43" s="208">
        <v>210</v>
      </c>
      <c r="AP43" s="207">
        <v>316</v>
      </c>
      <c r="AQ43" s="204">
        <v>1.5047619047619001</v>
      </c>
      <c r="AR43" s="208">
        <v>127</v>
      </c>
      <c r="AS43" s="207">
        <v>209</v>
      </c>
      <c r="AT43" s="204">
        <v>1.64566929133858</v>
      </c>
      <c r="AU43" s="208">
        <v>138</v>
      </c>
      <c r="AV43" s="207">
        <v>350</v>
      </c>
      <c r="AW43" s="204">
        <v>2.5362318840579698</v>
      </c>
      <c r="AX43" s="208">
        <v>227</v>
      </c>
      <c r="AY43" s="207">
        <v>521</v>
      </c>
      <c r="AZ43" s="204">
        <v>2.2951541850220298</v>
      </c>
      <c r="BA43" s="208">
        <v>414</v>
      </c>
      <c r="BB43" s="207">
        <v>1172</v>
      </c>
      <c r="BC43" s="204">
        <v>2.8309178743961398</v>
      </c>
      <c r="BD43" s="208">
        <v>608</v>
      </c>
      <c r="BE43" s="207">
        <v>1601</v>
      </c>
      <c r="BF43" s="204">
        <v>2.6332236842105301</v>
      </c>
      <c r="BG43" s="208">
        <v>355</v>
      </c>
      <c r="BH43" s="207">
        <v>1040</v>
      </c>
      <c r="BI43" s="204">
        <v>2.9295774647887298</v>
      </c>
      <c r="BJ43" s="208">
        <v>850</v>
      </c>
      <c r="BK43" s="207">
        <v>1685</v>
      </c>
      <c r="BL43" s="204">
        <v>1.98235294117647</v>
      </c>
      <c r="BM43" s="208">
        <v>125</v>
      </c>
      <c r="BN43" s="207">
        <v>313</v>
      </c>
      <c r="BO43" s="204">
        <v>2.504</v>
      </c>
      <c r="BP43" s="208">
        <v>1270</v>
      </c>
      <c r="BQ43" s="207">
        <v>3422</v>
      </c>
      <c r="BR43" s="204">
        <v>2.6944881889763801</v>
      </c>
      <c r="BS43" s="208">
        <v>1648</v>
      </c>
      <c r="BT43" s="207">
        <v>4377</v>
      </c>
      <c r="BU43" s="204">
        <v>2.6559466019417499</v>
      </c>
      <c r="BV43" s="208">
        <v>222</v>
      </c>
      <c r="BW43" s="207">
        <v>504</v>
      </c>
      <c r="BX43" s="204">
        <v>2.2702702702702702</v>
      </c>
      <c r="BY43" s="208">
        <v>5552</v>
      </c>
      <c r="BZ43" s="207">
        <v>9280</v>
      </c>
      <c r="CA43" s="204">
        <v>1.67146974063401</v>
      </c>
      <c r="CB43" s="192">
        <f t="shared" si="0"/>
        <v>22845</v>
      </c>
      <c r="CC43" s="193">
        <f t="shared" si="0"/>
        <v>53134</v>
      </c>
      <c r="CD43" s="187">
        <f t="shared" si="1"/>
        <v>2.3258481068067409</v>
      </c>
    </row>
    <row r="44" spans="1:82" s="152" customFormat="1" ht="11.25" customHeight="1" x14ac:dyDescent="0.2">
      <c r="A44" s="224" t="s">
        <v>20</v>
      </c>
      <c r="B44" s="219">
        <v>416</v>
      </c>
      <c r="C44" s="218">
        <v>1179</v>
      </c>
      <c r="D44" s="225">
        <v>2.8341346153846199</v>
      </c>
      <c r="E44" s="219">
        <v>11</v>
      </c>
      <c r="F44" s="218">
        <v>24</v>
      </c>
      <c r="G44" s="225">
        <v>2.1818181818181799</v>
      </c>
      <c r="H44" s="226">
        <v>0</v>
      </c>
      <c r="I44" s="227">
        <v>0</v>
      </c>
      <c r="J44" s="204"/>
      <c r="K44" s="226">
        <v>257</v>
      </c>
      <c r="L44" s="218">
        <v>631</v>
      </c>
      <c r="M44" s="225">
        <v>2.4552529182879401</v>
      </c>
      <c r="N44" s="219">
        <v>2178</v>
      </c>
      <c r="O44" s="218">
        <v>4220</v>
      </c>
      <c r="P44" s="225">
        <v>1.9375573921028499</v>
      </c>
      <c r="Q44" s="219">
        <v>1571</v>
      </c>
      <c r="R44" s="218">
        <v>3806</v>
      </c>
      <c r="S44" s="225">
        <v>2.4226607256524502</v>
      </c>
      <c r="T44" s="219">
        <v>304</v>
      </c>
      <c r="U44" s="218">
        <v>615</v>
      </c>
      <c r="V44" s="225">
        <v>2.0230263157894699</v>
      </c>
      <c r="W44" s="219">
        <v>4708</v>
      </c>
      <c r="X44" s="218">
        <v>9787</v>
      </c>
      <c r="Y44" s="225">
        <v>2.0788020390824098</v>
      </c>
      <c r="Z44" s="219">
        <v>22</v>
      </c>
      <c r="AA44" s="218">
        <v>41</v>
      </c>
      <c r="AB44" s="225">
        <v>1.86363636363636</v>
      </c>
      <c r="AC44" s="219">
        <v>1304</v>
      </c>
      <c r="AD44" s="218">
        <v>5772</v>
      </c>
      <c r="AE44" s="225">
        <v>4.4263803680981599</v>
      </c>
      <c r="AF44" s="219">
        <v>5</v>
      </c>
      <c r="AG44" s="218">
        <v>7</v>
      </c>
      <c r="AH44" s="225">
        <v>1.4</v>
      </c>
      <c r="AI44" s="219">
        <v>707</v>
      </c>
      <c r="AJ44" s="218">
        <v>1575</v>
      </c>
      <c r="AK44" s="225">
        <v>2.2277227722772301</v>
      </c>
      <c r="AL44" s="219">
        <v>102</v>
      </c>
      <c r="AM44" s="218">
        <v>270</v>
      </c>
      <c r="AN44" s="225">
        <v>2.6470588235294099</v>
      </c>
      <c r="AO44" s="219">
        <v>118</v>
      </c>
      <c r="AP44" s="218">
        <v>235</v>
      </c>
      <c r="AQ44" s="225">
        <v>1.99152542372881</v>
      </c>
      <c r="AR44" s="219">
        <v>55</v>
      </c>
      <c r="AS44" s="218">
        <v>116</v>
      </c>
      <c r="AT44" s="225">
        <v>2.1090909090909098</v>
      </c>
      <c r="AU44" s="219">
        <v>62</v>
      </c>
      <c r="AV44" s="218">
        <v>105</v>
      </c>
      <c r="AW44" s="225">
        <v>1.69354838709677</v>
      </c>
      <c r="AX44" s="219">
        <v>84</v>
      </c>
      <c r="AY44" s="218">
        <v>151</v>
      </c>
      <c r="AZ44" s="225">
        <v>1.7976190476190499</v>
      </c>
      <c r="BA44" s="219">
        <v>262</v>
      </c>
      <c r="BB44" s="218">
        <v>549</v>
      </c>
      <c r="BC44" s="225">
        <v>2.0954198473282402</v>
      </c>
      <c r="BD44" s="219">
        <v>274</v>
      </c>
      <c r="BE44" s="218">
        <v>678</v>
      </c>
      <c r="BF44" s="225">
        <v>2.4744525547445302</v>
      </c>
      <c r="BG44" s="219">
        <v>109</v>
      </c>
      <c r="BH44" s="218">
        <v>233</v>
      </c>
      <c r="BI44" s="225">
        <v>2.1376146788990802</v>
      </c>
      <c r="BJ44" s="219">
        <v>789</v>
      </c>
      <c r="BK44" s="218">
        <v>1496</v>
      </c>
      <c r="BL44" s="225">
        <v>1.8960709759188801</v>
      </c>
      <c r="BM44" s="219">
        <v>40</v>
      </c>
      <c r="BN44" s="218">
        <v>78</v>
      </c>
      <c r="BO44" s="225">
        <v>1.95</v>
      </c>
      <c r="BP44" s="219">
        <v>542</v>
      </c>
      <c r="BQ44" s="218">
        <v>1999</v>
      </c>
      <c r="BR44" s="225">
        <v>3.68819188191882</v>
      </c>
      <c r="BS44" s="219">
        <v>1435</v>
      </c>
      <c r="BT44" s="218">
        <v>4107</v>
      </c>
      <c r="BU44" s="225">
        <v>2.8620209059233499</v>
      </c>
      <c r="BV44" s="219">
        <v>160</v>
      </c>
      <c r="BW44" s="218">
        <v>422</v>
      </c>
      <c r="BX44" s="225">
        <v>2.6375000000000002</v>
      </c>
      <c r="BY44" s="219">
        <v>7994</v>
      </c>
      <c r="BZ44" s="218">
        <v>13763</v>
      </c>
      <c r="CA44" s="225">
        <v>1.7216662496872699</v>
      </c>
      <c r="CB44" s="192">
        <f t="shared" si="0"/>
        <v>23509</v>
      </c>
      <c r="CC44" s="193">
        <f t="shared" si="0"/>
        <v>51859</v>
      </c>
      <c r="CD44" s="187">
        <f t="shared" si="1"/>
        <v>2.2059211365859883</v>
      </c>
    </row>
    <row r="45" spans="1:82" s="152" customFormat="1" ht="11.25" customHeight="1" x14ac:dyDescent="0.2">
      <c r="A45" s="175" t="s">
        <v>36</v>
      </c>
      <c r="B45" s="202">
        <v>340</v>
      </c>
      <c r="C45" s="203">
        <v>727</v>
      </c>
      <c r="D45" s="204">
        <v>2.1382352941176501</v>
      </c>
      <c r="E45" s="208">
        <v>47</v>
      </c>
      <c r="F45" s="207">
        <v>92</v>
      </c>
      <c r="G45" s="204">
        <v>1.95744680851064</v>
      </c>
      <c r="H45" s="208">
        <v>0</v>
      </c>
      <c r="I45" s="207">
        <v>0</v>
      </c>
      <c r="J45" s="204"/>
      <c r="K45" s="205">
        <v>102</v>
      </c>
      <c r="L45" s="207">
        <v>252</v>
      </c>
      <c r="M45" s="204">
        <v>2.47058823529412</v>
      </c>
      <c r="N45" s="208">
        <v>805</v>
      </c>
      <c r="O45" s="207">
        <v>1767</v>
      </c>
      <c r="P45" s="204">
        <v>2.1950310559006199</v>
      </c>
      <c r="Q45" s="208">
        <v>1530</v>
      </c>
      <c r="R45" s="207">
        <v>3654</v>
      </c>
      <c r="S45" s="204">
        <v>2.3882352941176501</v>
      </c>
      <c r="T45" s="208">
        <v>137</v>
      </c>
      <c r="U45" s="207">
        <v>406</v>
      </c>
      <c r="V45" s="204">
        <v>2.9635036496350402</v>
      </c>
      <c r="W45" s="208">
        <v>4253</v>
      </c>
      <c r="X45" s="207">
        <v>9226</v>
      </c>
      <c r="Y45" s="204">
        <v>2.1692922642840302</v>
      </c>
      <c r="Z45" s="208">
        <v>7</v>
      </c>
      <c r="AA45" s="207">
        <v>10</v>
      </c>
      <c r="AB45" s="204">
        <v>1.4285714285714299</v>
      </c>
      <c r="AC45" s="208">
        <v>1958</v>
      </c>
      <c r="AD45" s="207">
        <v>5632</v>
      </c>
      <c r="AE45" s="204">
        <v>2.8764044943820202</v>
      </c>
      <c r="AF45" s="208">
        <v>3</v>
      </c>
      <c r="AG45" s="207">
        <v>3</v>
      </c>
      <c r="AH45" s="204">
        <v>1</v>
      </c>
      <c r="AI45" s="208">
        <v>631</v>
      </c>
      <c r="AJ45" s="207">
        <v>1254</v>
      </c>
      <c r="AK45" s="204">
        <v>1.9873217115689401</v>
      </c>
      <c r="AL45" s="208">
        <v>48</v>
      </c>
      <c r="AM45" s="207">
        <v>113</v>
      </c>
      <c r="AN45" s="204">
        <v>2.3541666666666701</v>
      </c>
      <c r="AO45" s="208">
        <v>46</v>
      </c>
      <c r="AP45" s="207">
        <v>82</v>
      </c>
      <c r="AQ45" s="204">
        <v>1.7826086956521701</v>
      </c>
      <c r="AR45" s="208">
        <v>632</v>
      </c>
      <c r="AS45" s="207">
        <v>2285</v>
      </c>
      <c r="AT45" s="204">
        <v>3.61550632911392</v>
      </c>
      <c r="AU45" s="208">
        <v>108</v>
      </c>
      <c r="AV45" s="207">
        <v>151</v>
      </c>
      <c r="AW45" s="204">
        <v>1.3981481481481499</v>
      </c>
      <c r="AX45" s="208">
        <v>96</v>
      </c>
      <c r="AY45" s="207">
        <v>170</v>
      </c>
      <c r="AZ45" s="204">
        <v>1.7708333333333299</v>
      </c>
      <c r="BA45" s="208">
        <v>89</v>
      </c>
      <c r="BB45" s="207">
        <v>203</v>
      </c>
      <c r="BC45" s="204">
        <v>2.28089887640449</v>
      </c>
      <c r="BD45" s="208">
        <v>314</v>
      </c>
      <c r="BE45" s="207">
        <v>654</v>
      </c>
      <c r="BF45" s="204">
        <v>2.0828025477707</v>
      </c>
      <c r="BG45" s="208">
        <v>144</v>
      </c>
      <c r="BH45" s="207">
        <v>209</v>
      </c>
      <c r="BI45" s="204">
        <v>1.4513888888888899</v>
      </c>
      <c r="BJ45" s="208">
        <v>949</v>
      </c>
      <c r="BK45" s="207">
        <v>1948</v>
      </c>
      <c r="BL45" s="204">
        <v>2.05268703898841</v>
      </c>
      <c r="BM45" s="208">
        <v>213</v>
      </c>
      <c r="BN45" s="207">
        <v>491</v>
      </c>
      <c r="BO45" s="204">
        <v>2.30516431924883</v>
      </c>
      <c r="BP45" s="208">
        <v>3340</v>
      </c>
      <c r="BQ45" s="207">
        <v>12034</v>
      </c>
      <c r="BR45" s="204">
        <v>3.6029940119760502</v>
      </c>
      <c r="BS45" s="208">
        <v>1086</v>
      </c>
      <c r="BT45" s="207">
        <v>2452</v>
      </c>
      <c r="BU45" s="204">
        <v>2.2578268876611398</v>
      </c>
      <c r="BV45" s="208">
        <v>162</v>
      </c>
      <c r="BW45" s="207">
        <v>616</v>
      </c>
      <c r="BX45" s="204">
        <v>3.80246913580247</v>
      </c>
      <c r="BY45" s="208">
        <v>4197</v>
      </c>
      <c r="BZ45" s="207">
        <v>7172</v>
      </c>
      <c r="CA45" s="204">
        <v>1.7088396473671701</v>
      </c>
      <c r="CB45" s="192">
        <f t="shared" si="0"/>
        <v>21237</v>
      </c>
      <c r="CC45" s="193">
        <f t="shared" si="0"/>
        <v>51603</v>
      </c>
      <c r="CD45" s="187">
        <f t="shared" si="1"/>
        <v>2.4298629749964684</v>
      </c>
    </row>
    <row r="46" spans="1:82" s="152" customFormat="1" x14ac:dyDescent="0.2">
      <c r="A46" s="175" t="s">
        <v>42</v>
      </c>
      <c r="B46" s="202">
        <v>344</v>
      </c>
      <c r="C46" s="203">
        <v>997</v>
      </c>
      <c r="D46" s="204">
        <v>2.8982558139534902</v>
      </c>
      <c r="E46" s="202">
        <v>9</v>
      </c>
      <c r="F46" s="203">
        <v>14</v>
      </c>
      <c r="G46" s="204">
        <v>1.55555555555556</v>
      </c>
      <c r="H46" s="205">
        <v>0</v>
      </c>
      <c r="I46" s="206">
        <v>0</v>
      </c>
      <c r="J46" s="204"/>
      <c r="K46" s="205">
        <v>149</v>
      </c>
      <c r="L46" s="207">
        <v>315</v>
      </c>
      <c r="M46" s="204">
        <v>2.11409395973154</v>
      </c>
      <c r="N46" s="208">
        <v>1361</v>
      </c>
      <c r="O46" s="207">
        <v>3194</v>
      </c>
      <c r="P46" s="204">
        <v>2.3468038207200599</v>
      </c>
      <c r="Q46" s="208">
        <v>1305</v>
      </c>
      <c r="R46" s="207">
        <v>3066</v>
      </c>
      <c r="S46" s="204">
        <v>2.3494252873563202</v>
      </c>
      <c r="T46" s="208">
        <v>192</v>
      </c>
      <c r="U46" s="207">
        <v>496</v>
      </c>
      <c r="V46" s="204">
        <v>2.5833333333333299</v>
      </c>
      <c r="W46" s="208">
        <v>2768</v>
      </c>
      <c r="X46" s="207">
        <v>6604</v>
      </c>
      <c r="Y46" s="204">
        <v>2.38583815028902</v>
      </c>
      <c r="Z46" s="208">
        <v>11</v>
      </c>
      <c r="AA46" s="207">
        <v>23</v>
      </c>
      <c r="AB46" s="204">
        <v>2.0909090909090899</v>
      </c>
      <c r="AC46" s="208">
        <v>1353</v>
      </c>
      <c r="AD46" s="207">
        <v>3711</v>
      </c>
      <c r="AE46" s="204">
        <v>2.7427937915742802</v>
      </c>
      <c r="AF46" s="208">
        <v>14</v>
      </c>
      <c r="AG46" s="207">
        <v>47</v>
      </c>
      <c r="AH46" s="204">
        <v>3.3571428571428599</v>
      </c>
      <c r="AI46" s="208">
        <v>762</v>
      </c>
      <c r="AJ46" s="207">
        <v>2136</v>
      </c>
      <c r="AK46" s="204">
        <v>2.8031496062992098</v>
      </c>
      <c r="AL46" s="208">
        <v>111</v>
      </c>
      <c r="AM46" s="207">
        <v>515</v>
      </c>
      <c r="AN46" s="204">
        <v>4.6396396396396398</v>
      </c>
      <c r="AO46" s="208">
        <v>83</v>
      </c>
      <c r="AP46" s="207">
        <v>175</v>
      </c>
      <c r="AQ46" s="204">
        <v>2.1084337349397599</v>
      </c>
      <c r="AR46" s="208">
        <v>41</v>
      </c>
      <c r="AS46" s="207">
        <v>91</v>
      </c>
      <c r="AT46" s="204">
        <v>2.2195121951219501</v>
      </c>
      <c r="AU46" s="208">
        <v>73</v>
      </c>
      <c r="AV46" s="207">
        <v>266</v>
      </c>
      <c r="AW46" s="204">
        <v>3.6438356164383601</v>
      </c>
      <c r="AX46" s="208">
        <v>92</v>
      </c>
      <c r="AY46" s="207">
        <v>298</v>
      </c>
      <c r="AZ46" s="204">
        <v>3.2391304347826102</v>
      </c>
      <c r="BA46" s="208">
        <v>157</v>
      </c>
      <c r="BB46" s="207">
        <v>503</v>
      </c>
      <c r="BC46" s="204">
        <v>3.2038216560509598</v>
      </c>
      <c r="BD46" s="208">
        <v>299</v>
      </c>
      <c r="BE46" s="207">
        <v>887</v>
      </c>
      <c r="BF46" s="204">
        <v>2.9665551839464901</v>
      </c>
      <c r="BG46" s="208">
        <v>122</v>
      </c>
      <c r="BH46" s="207">
        <v>1150</v>
      </c>
      <c r="BI46" s="204">
        <v>9.4262295081967196</v>
      </c>
      <c r="BJ46" s="208">
        <v>1273</v>
      </c>
      <c r="BK46" s="207">
        <v>2459</v>
      </c>
      <c r="BL46" s="204">
        <v>1.93165750196387</v>
      </c>
      <c r="BM46" s="208">
        <v>30</v>
      </c>
      <c r="BN46" s="207">
        <v>116</v>
      </c>
      <c r="BO46" s="204">
        <v>3.8666666666666698</v>
      </c>
      <c r="BP46" s="208">
        <v>1024</v>
      </c>
      <c r="BQ46" s="207">
        <v>2837</v>
      </c>
      <c r="BR46" s="204">
        <v>2.7705078125</v>
      </c>
      <c r="BS46" s="208">
        <v>1573</v>
      </c>
      <c r="BT46" s="207">
        <v>3570</v>
      </c>
      <c r="BU46" s="204">
        <v>2.2695486331849999</v>
      </c>
      <c r="BV46" s="208">
        <v>176</v>
      </c>
      <c r="BW46" s="207">
        <v>438</v>
      </c>
      <c r="BX46" s="204">
        <v>2.4886363636363602</v>
      </c>
      <c r="BY46" s="208">
        <v>5144</v>
      </c>
      <c r="BZ46" s="207">
        <v>12143</v>
      </c>
      <c r="CA46" s="204">
        <v>2.36061430793157</v>
      </c>
      <c r="CB46" s="192">
        <f t="shared" si="0"/>
        <v>18466</v>
      </c>
      <c r="CC46" s="193">
        <f t="shared" si="0"/>
        <v>46051</v>
      </c>
      <c r="CD46" s="187">
        <f t="shared" si="1"/>
        <v>2.4938264919311166</v>
      </c>
    </row>
    <row r="47" spans="1:82" s="152" customFormat="1" ht="11.25" customHeight="1" x14ac:dyDescent="0.2">
      <c r="A47" s="175" t="s">
        <v>46</v>
      </c>
      <c r="B47" s="202">
        <v>508</v>
      </c>
      <c r="C47" s="203">
        <v>1710</v>
      </c>
      <c r="D47" s="204">
        <v>3.3661417322834599</v>
      </c>
      <c r="E47" s="208">
        <v>15</v>
      </c>
      <c r="F47" s="207">
        <v>26</v>
      </c>
      <c r="G47" s="204">
        <v>1.7333333333333301</v>
      </c>
      <c r="H47" s="208">
        <v>24</v>
      </c>
      <c r="I47" s="207">
        <v>45</v>
      </c>
      <c r="J47" s="204">
        <v>1.875</v>
      </c>
      <c r="K47" s="205">
        <v>159</v>
      </c>
      <c r="L47" s="207">
        <v>377</v>
      </c>
      <c r="M47" s="204">
        <v>2.3710691823899399</v>
      </c>
      <c r="N47" s="208">
        <v>1760</v>
      </c>
      <c r="O47" s="207">
        <v>3906</v>
      </c>
      <c r="P47" s="204">
        <v>2.21931818181818</v>
      </c>
      <c r="Q47" s="208">
        <v>1108</v>
      </c>
      <c r="R47" s="207">
        <v>2648</v>
      </c>
      <c r="S47" s="204">
        <v>2.3898916967509001</v>
      </c>
      <c r="T47" s="208">
        <v>147</v>
      </c>
      <c r="U47" s="207">
        <v>400</v>
      </c>
      <c r="V47" s="204">
        <v>2.72108843537415</v>
      </c>
      <c r="W47" s="208">
        <v>2312</v>
      </c>
      <c r="X47" s="207">
        <v>5585</v>
      </c>
      <c r="Y47" s="204">
        <v>2.4156574394463699</v>
      </c>
      <c r="Z47" s="208">
        <v>6</v>
      </c>
      <c r="AA47" s="207">
        <v>20</v>
      </c>
      <c r="AB47" s="204">
        <v>3.3333333333333299</v>
      </c>
      <c r="AC47" s="208">
        <v>696</v>
      </c>
      <c r="AD47" s="207">
        <v>2175</v>
      </c>
      <c r="AE47" s="204">
        <v>3.125</v>
      </c>
      <c r="AF47" s="208">
        <v>17</v>
      </c>
      <c r="AG47" s="207">
        <v>98</v>
      </c>
      <c r="AH47" s="204">
        <v>5.7647058823529402</v>
      </c>
      <c r="AI47" s="208">
        <v>809</v>
      </c>
      <c r="AJ47" s="207">
        <v>2229</v>
      </c>
      <c r="AK47" s="204">
        <v>2.7552533992583399</v>
      </c>
      <c r="AL47" s="208">
        <v>82</v>
      </c>
      <c r="AM47" s="207">
        <v>219</v>
      </c>
      <c r="AN47" s="204">
        <v>2.6707317073170702</v>
      </c>
      <c r="AO47" s="208">
        <v>180</v>
      </c>
      <c r="AP47" s="207">
        <v>380</v>
      </c>
      <c r="AQ47" s="204">
        <v>2.1111111111111098</v>
      </c>
      <c r="AR47" s="208">
        <v>71</v>
      </c>
      <c r="AS47" s="207">
        <v>150</v>
      </c>
      <c r="AT47" s="204">
        <v>2.1126760563380298</v>
      </c>
      <c r="AU47" s="208">
        <v>103</v>
      </c>
      <c r="AV47" s="207">
        <v>293</v>
      </c>
      <c r="AW47" s="204">
        <v>2.84466019417476</v>
      </c>
      <c r="AX47" s="208">
        <v>95</v>
      </c>
      <c r="AY47" s="207">
        <v>211</v>
      </c>
      <c r="AZ47" s="204">
        <v>2.2210526315789498</v>
      </c>
      <c r="BA47" s="208">
        <v>367</v>
      </c>
      <c r="BB47" s="207">
        <v>4701</v>
      </c>
      <c r="BC47" s="204">
        <v>12.8092643051771</v>
      </c>
      <c r="BD47" s="208">
        <v>375</v>
      </c>
      <c r="BE47" s="207">
        <v>1307</v>
      </c>
      <c r="BF47" s="204">
        <v>3.4853333333333301</v>
      </c>
      <c r="BG47" s="208">
        <v>279</v>
      </c>
      <c r="BH47" s="207">
        <v>939</v>
      </c>
      <c r="BI47" s="204">
        <v>3.3655913978494598</v>
      </c>
      <c r="BJ47" s="208">
        <v>535</v>
      </c>
      <c r="BK47" s="207">
        <v>1096</v>
      </c>
      <c r="BL47" s="204">
        <v>2.0485981308411199</v>
      </c>
      <c r="BM47" s="208">
        <v>945</v>
      </c>
      <c r="BN47" s="207">
        <v>2500</v>
      </c>
      <c r="BO47" s="204">
        <v>2.64550264550265</v>
      </c>
      <c r="BP47" s="208">
        <v>444</v>
      </c>
      <c r="BQ47" s="207">
        <v>1361</v>
      </c>
      <c r="BR47" s="204">
        <v>3.0653153153153201</v>
      </c>
      <c r="BS47" s="208">
        <v>1841</v>
      </c>
      <c r="BT47" s="207">
        <v>4848</v>
      </c>
      <c r="BU47" s="204">
        <v>2.6333514394350899</v>
      </c>
      <c r="BV47" s="208">
        <v>314</v>
      </c>
      <c r="BW47" s="207">
        <v>559</v>
      </c>
      <c r="BX47" s="204">
        <v>1.7802547770700601</v>
      </c>
      <c r="BY47" s="208">
        <v>3380</v>
      </c>
      <c r="BZ47" s="207">
        <v>7694</v>
      </c>
      <c r="CA47" s="204">
        <v>2.2763313609467501</v>
      </c>
      <c r="CB47" s="192">
        <f t="shared" si="0"/>
        <v>16572</v>
      </c>
      <c r="CC47" s="193">
        <f t="shared" si="0"/>
        <v>45477</v>
      </c>
      <c r="CD47" s="187">
        <f t="shared" si="1"/>
        <v>2.744207096307024</v>
      </c>
    </row>
    <row r="48" spans="1:82" s="152" customFormat="1" ht="11.25" customHeight="1" x14ac:dyDescent="0.2">
      <c r="A48" s="175" t="s">
        <v>32</v>
      </c>
      <c r="B48" s="202">
        <v>233</v>
      </c>
      <c r="C48" s="203">
        <v>552</v>
      </c>
      <c r="D48" s="204">
        <v>2.3690987124463501</v>
      </c>
      <c r="E48" s="202">
        <v>6</v>
      </c>
      <c r="F48" s="203">
        <v>6</v>
      </c>
      <c r="G48" s="204">
        <v>1</v>
      </c>
      <c r="H48" s="208">
        <v>0</v>
      </c>
      <c r="I48" s="207">
        <v>0</v>
      </c>
      <c r="J48" s="204"/>
      <c r="K48" s="205">
        <v>107</v>
      </c>
      <c r="L48" s="207">
        <v>258</v>
      </c>
      <c r="M48" s="204">
        <v>2.4112149532710299</v>
      </c>
      <c r="N48" s="208">
        <v>1841</v>
      </c>
      <c r="O48" s="207">
        <v>3967</v>
      </c>
      <c r="P48" s="204">
        <v>2.1548071700163001</v>
      </c>
      <c r="Q48" s="208">
        <v>1528</v>
      </c>
      <c r="R48" s="207">
        <v>3959</v>
      </c>
      <c r="S48" s="204">
        <v>2.5909685863874299</v>
      </c>
      <c r="T48" s="208">
        <v>88</v>
      </c>
      <c r="U48" s="207">
        <v>161</v>
      </c>
      <c r="V48" s="204">
        <v>1.8295454545454499</v>
      </c>
      <c r="W48" s="208">
        <v>3633</v>
      </c>
      <c r="X48" s="207">
        <v>6709</v>
      </c>
      <c r="Y48" s="204">
        <v>1.8466831819433001</v>
      </c>
      <c r="Z48" s="208">
        <v>18</v>
      </c>
      <c r="AA48" s="207">
        <v>36</v>
      </c>
      <c r="AB48" s="204">
        <v>2</v>
      </c>
      <c r="AC48" s="208">
        <v>671</v>
      </c>
      <c r="AD48" s="207">
        <v>2167</v>
      </c>
      <c r="AE48" s="204">
        <v>3.22950819672131</v>
      </c>
      <c r="AF48" s="208">
        <v>24</v>
      </c>
      <c r="AG48" s="207">
        <v>49</v>
      </c>
      <c r="AH48" s="204">
        <v>2.0416666666666701</v>
      </c>
      <c r="AI48" s="208">
        <v>891</v>
      </c>
      <c r="AJ48" s="207">
        <v>1782</v>
      </c>
      <c r="AK48" s="204">
        <v>2</v>
      </c>
      <c r="AL48" s="208">
        <v>273</v>
      </c>
      <c r="AM48" s="207">
        <v>643</v>
      </c>
      <c r="AN48" s="204">
        <v>2.3553113553113598</v>
      </c>
      <c r="AO48" s="208">
        <v>88</v>
      </c>
      <c r="AP48" s="207">
        <v>289</v>
      </c>
      <c r="AQ48" s="204">
        <v>3.2840909090909101</v>
      </c>
      <c r="AR48" s="208">
        <v>95</v>
      </c>
      <c r="AS48" s="207">
        <v>215</v>
      </c>
      <c r="AT48" s="204">
        <v>2.2631578947368398</v>
      </c>
      <c r="AU48" s="208">
        <v>94</v>
      </c>
      <c r="AV48" s="207">
        <v>173</v>
      </c>
      <c r="AW48" s="204">
        <v>1.8404255319148899</v>
      </c>
      <c r="AX48" s="208">
        <v>78</v>
      </c>
      <c r="AY48" s="207">
        <v>126</v>
      </c>
      <c r="AZ48" s="204">
        <v>1.6153846153846201</v>
      </c>
      <c r="BA48" s="208">
        <v>329</v>
      </c>
      <c r="BB48" s="207">
        <v>1770</v>
      </c>
      <c r="BC48" s="204">
        <v>5.37993920972644</v>
      </c>
      <c r="BD48" s="208">
        <v>240</v>
      </c>
      <c r="BE48" s="207">
        <v>630</v>
      </c>
      <c r="BF48" s="204">
        <v>2.625</v>
      </c>
      <c r="BG48" s="208">
        <v>70</v>
      </c>
      <c r="BH48" s="207">
        <v>162</v>
      </c>
      <c r="BI48" s="204">
        <v>2.3142857142857101</v>
      </c>
      <c r="BJ48" s="208">
        <v>479</v>
      </c>
      <c r="BK48" s="207">
        <v>1025</v>
      </c>
      <c r="BL48" s="204">
        <v>2.1398747390396702</v>
      </c>
      <c r="BM48" s="208">
        <v>43</v>
      </c>
      <c r="BN48" s="207">
        <v>89</v>
      </c>
      <c r="BO48" s="204">
        <v>2.0697674418604701</v>
      </c>
      <c r="BP48" s="208">
        <v>930</v>
      </c>
      <c r="BQ48" s="207">
        <v>3097</v>
      </c>
      <c r="BR48" s="204">
        <v>3.33010752688172</v>
      </c>
      <c r="BS48" s="208">
        <v>1749</v>
      </c>
      <c r="BT48" s="207">
        <v>4598</v>
      </c>
      <c r="BU48" s="204">
        <v>2.6289308176100601</v>
      </c>
      <c r="BV48" s="208">
        <v>297</v>
      </c>
      <c r="BW48" s="207">
        <v>645</v>
      </c>
      <c r="BX48" s="204">
        <v>2.1717171717171699</v>
      </c>
      <c r="BY48" s="208">
        <v>6387</v>
      </c>
      <c r="BZ48" s="207">
        <v>11672</v>
      </c>
      <c r="CA48" s="204">
        <v>1.82746203225301</v>
      </c>
      <c r="CB48" s="192">
        <f t="shared" si="0"/>
        <v>20192</v>
      </c>
      <c r="CC48" s="193">
        <f t="shared" si="0"/>
        <v>44780</v>
      </c>
      <c r="CD48" s="187">
        <f t="shared" si="1"/>
        <v>2.2177099841521395</v>
      </c>
    </row>
    <row r="49" spans="1:82" s="152" customFormat="1" ht="11.25" customHeight="1" x14ac:dyDescent="0.2">
      <c r="A49" s="175" t="s">
        <v>50</v>
      </c>
      <c r="B49" s="202">
        <v>80</v>
      </c>
      <c r="C49" s="203">
        <v>176</v>
      </c>
      <c r="D49" s="204">
        <v>2.2000000000000002</v>
      </c>
      <c r="E49" s="208">
        <v>8</v>
      </c>
      <c r="F49" s="207">
        <v>28</v>
      </c>
      <c r="G49" s="204">
        <v>3.5</v>
      </c>
      <c r="H49" s="208">
        <v>23</v>
      </c>
      <c r="I49" s="207">
        <v>50</v>
      </c>
      <c r="J49" s="204">
        <v>2.1739130434782599</v>
      </c>
      <c r="K49" s="205">
        <v>63</v>
      </c>
      <c r="L49" s="207">
        <v>123</v>
      </c>
      <c r="M49" s="204">
        <v>1.9523809523809501</v>
      </c>
      <c r="N49" s="208">
        <v>667</v>
      </c>
      <c r="O49" s="207">
        <v>1530</v>
      </c>
      <c r="P49" s="204">
        <v>2.2938530734632701</v>
      </c>
      <c r="Q49" s="208">
        <v>2052</v>
      </c>
      <c r="R49" s="207">
        <v>3985</v>
      </c>
      <c r="S49" s="204">
        <v>1.94200779727096</v>
      </c>
      <c r="T49" s="208">
        <v>125</v>
      </c>
      <c r="U49" s="207">
        <v>220</v>
      </c>
      <c r="V49" s="204">
        <v>1.76</v>
      </c>
      <c r="W49" s="208">
        <v>4305</v>
      </c>
      <c r="X49" s="207">
        <v>12618</v>
      </c>
      <c r="Y49" s="204">
        <v>2.9310104529616701</v>
      </c>
      <c r="Z49" s="208">
        <v>0</v>
      </c>
      <c r="AA49" s="207">
        <v>0</v>
      </c>
      <c r="AB49" s="204"/>
      <c r="AC49" s="208">
        <v>566</v>
      </c>
      <c r="AD49" s="207">
        <v>1490</v>
      </c>
      <c r="AE49" s="204">
        <v>2.6325088339222602</v>
      </c>
      <c r="AF49" s="208">
        <v>11</v>
      </c>
      <c r="AG49" s="207">
        <v>13</v>
      </c>
      <c r="AH49" s="204">
        <v>1.1818181818181801</v>
      </c>
      <c r="AI49" s="208">
        <v>2149</v>
      </c>
      <c r="AJ49" s="207">
        <v>3277</v>
      </c>
      <c r="AK49" s="204">
        <v>1.5248953001396</v>
      </c>
      <c r="AL49" s="208">
        <v>60</v>
      </c>
      <c r="AM49" s="207">
        <v>155</v>
      </c>
      <c r="AN49" s="204">
        <v>2.5833333333333299</v>
      </c>
      <c r="AO49" s="208">
        <v>69</v>
      </c>
      <c r="AP49" s="207">
        <v>129</v>
      </c>
      <c r="AQ49" s="204">
        <v>1.8695652173913</v>
      </c>
      <c r="AR49" s="208">
        <v>105</v>
      </c>
      <c r="AS49" s="207">
        <v>151</v>
      </c>
      <c r="AT49" s="204">
        <v>1.4380952380952401</v>
      </c>
      <c r="AU49" s="208">
        <v>37</v>
      </c>
      <c r="AV49" s="207">
        <v>66</v>
      </c>
      <c r="AW49" s="204">
        <v>1.78378378378378</v>
      </c>
      <c r="AX49" s="208">
        <v>17</v>
      </c>
      <c r="AY49" s="207">
        <v>30</v>
      </c>
      <c r="AZ49" s="204">
        <v>1.76470588235294</v>
      </c>
      <c r="BA49" s="208">
        <v>35</v>
      </c>
      <c r="BB49" s="207">
        <v>74</v>
      </c>
      <c r="BC49" s="204">
        <v>2.1142857142857099</v>
      </c>
      <c r="BD49" s="208">
        <v>123</v>
      </c>
      <c r="BE49" s="207">
        <v>330</v>
      </c>
      <c r="BF49" s="204">
        <v>2.6829268292682902</v>
      </c>
      <c r="BG49" s="208">
        <v>27</v>
      </c>
      <c r="BH49" s="207">
        <v>95</v>
      </c>
      <c r="BI49" s="204">
        <v>3.5185185185185199</v>
      </c>
      <c r="BJ49" s="208">
        <v>722</v>
      </c>
      <c r="BK49" s="207">
        <v>1389</v>
      </c>
      <c r="BL49" s="204">
        <v>1.9238227146814399</v>
      </c>
      <c r="BM49" s="208">
        <v>34</v>
      </c>
      <c r="BN49" s="207">
        <v>61</v>
      </c>
      <c r="BO49" s="204">
        <v>1.79411764705882</v>
      </c>
      <c r="BP49" s="208">
        <v>640</v>
      </c>
      <c r="BQ49" s="207">
        <v>2473</v>
      </c>
      <c r="BR49" s="204">
        <v>3.8640625000000002</v>
      </c>
      <c r="BS49" s="208">
        <v>1240</v>
      </c>
      <c r="BT49" s="207">
        <v>3359</v>
      </c>
      <c r="BU49" s="204">
        <v>2.70887096774194</v>
      </c>
      <c r="BV49" s="208">
        <v>119</v>
      </c>
      <c r="BW49" s="207">
        <v>311</v>
      </c>
      <c r="BX49" s="204">
        <v>2.6134453781512601</v>
      </c>
      <c r="BY49" s="208">
        <v>5870</v>
      </c>
      <c r="BZ49" s="207">
        <v>11243</v>
      </c>
      <c r="CA49" s="204">
        <v>1.91533219761499</v>
      </c>
      <c r="CB49" s="192">
        <f t="shared" si="0"/>
        <v>19147</v>
      </c>
      <c r="CC49" s="193">
        <f t="shared" si="0"/>
        <v>43376</v>
      </c>
      <c r="CD49" s="187">
        <f t="shared" si="1"/>
        <v>2.2654201702616596</v>
      </c>
    </row>
    <row r="50" spans="1:82" s="152" customFormat="1" ht="11.25" customHeight="1" x14ac:dyDescent="0.2">
      <c r="A50" s="175" t="s">
        <v>38</v>
      </c>
      <c r="B50" s="202">
        <v>561</v>
      </c>
      <c r="C50" s="203">
        <v>1157</v>
      </c>
      <c r="D50" s="204">
        <v>2.0623885918003602</v>
      </c>
      <c r="E50" s="202">
        <v>28</v>
      </c>
      <c r="F50" s="203">
        <v>60</v>
      </c>
      <c r="G50" s="204">
        <v>2.1428571428571401</v>
      </c>
      <c r="H50" s="205">
        <v>0</v>
      </c>
      <c r="I50" s="206">
        <v>0</v>
      </c>
      <c r="J50" s="204"/>
      <c r="K50" s="205">
        <v>131</v>
      </c>
      <c r="L50" s="207">
        <v>239</v>
      </c>
      <c r="M50" s="204">
        <v>1.8244274809160299</v>
      </c>
      <c r="N50" s="208">
        <v>656</v>
      </c>
      <c r="O50" s="207">
        <v>1444</v>
      </c>
      <c r="P50" s="204">
        <v>2.2012195121951201</v>
      </c>
      <c r="Q50" s="208">
        <v>1663</v>
      </c>
      <c r="R50" s="207">
        <v>4199</v>
      </c>
      <c r="S50" s="204">
        <v>2.52495490078172</v>
      </c>
      <c r="T50" s="208">
        <v>115</v>
      </c>
      <c r="U50" s="207">
        <v>233</v>
      </c>
      <c r="V50" s="204">
        <v>2.0260869565217399</v>
      </c>
      <c r="W50" s="208">
        <v>3108</v>
      </c>
      <c r="X50" s="207">
        <v>6986</v>
      </c>
      <c r="Y50" s="204">
        <v>2.2477477477477499</v>
      </c>
      <c r="Z50" s="208">
        <v>8</v>
      </c>
      <c r="AA50" s="207">
        <v>8</v>
      </c>
      <c r="AB50" s="204">
        <v>1</v>
      </c>
      <c r="AC50" s="208">
        <v>1686</v>
      </c>
      <c r="AD50" s="207">
        <v>5581</v>
      </c>
      <c r="AE50" s="204">
        <v>3.3102016607354701</v>
      </c>
      <c r="AF50" s="208">
        <v>7</v>
      </c>
      <c r="AG50" s="207">
        <v>13</v>
      </c>
      <c r="AH50" s="204">
        <v>1.8571428571428601</v>
      </c>
      <c r="AI50" s="208">
        <v>651</v>
      </c>
      <c r="AJ50" s="207">
        <v>1178</v>
      </c>
      <c r="AK50" s="204">
        <v>1.80952380952381</v>
      </c>
      <c r="AL50" s="208">
        <v>148</v>
      </c>
      <c r="AM50" s="207">
        <v>380</v>
      </c>
      <c r="AN50" s="204">
        <v>2.5675675675675702</v>
      </c>
      <c r="AO50" s="208">
        <v>70</v>
      </c>
      <c r="AP50" s="207">
        <v>126</v>
      </c>
      <c r="AQ50" s="204">
        <v>1.8</v>
      </c>
      <c r="AR50" s="208">
        <v>324</v>
      </c>
      <c r="AS50" s="207">
        <v>975</v>
      </c>
      <c r="AT50" s="204">
        <v>3.00925925925926</v>
      </c>
      <c r="AU50" s="208">
        <v>101</v>
      </c>
      <c r="AV50" s="207">
        <v>182</v>
      </c>
      <c r="AW50" s="204">
        <v>1.8019801980198</v>
      </c>
      <c r="AX50" s="208">
        <v>109</v>
      </c>
      <c r="AY50" s="207">
        <v>217</v>
      </c>
      <c r="AZ50" s="204">
        <v>1.9908256880733901</v>
      </c>
      <c r="BA50" s="208">
        <v>93</v>
      </c>
      <c r="BB50" s="207">
        <v>274</v>
      </c>
      <c r="BC50" s="204">
        <v>2.9462365591397899</v>
      </c>
      <c r="BD50" s="208">
        <v>392</v>
      </c>
      <c r="BE50" s="207">
        <v>854</v>
      </c>
      <c r="BF50" s="204">
        <v>2.1785714285714302</v>
      </c>
      <c r="BG50" s="208">
        <v>77</v>
      </c>
      <c r="BH50" s="207">
        <v>145</v>
      </c>
      <c r="BI50" s="204">
        <v>1.8831168831168801</v>
      </c>
      <c r="BJ50" s="208">
        <v>659</v>
      </c>
      <c r="BK50" s="207">
        <v>1243</v>
      </c>
      <c r="BL50" s="204">
        <v>1.88619119878604</v>
      </c>
      <c r="BM50" s="208">
        <v>111</v>
      </c>
      <c r="BN50" s="207">
        <v>582</v>
      </c>
      <c r="BO50" s="204">
        <v>5.2432432432432403</v>
      </c>
      <c r="BP50" s="208">
        <v>1132</v>
      </c>
      <c r="BQ50" s="207">
        <v>3684</v>
      </c>
      <c r="BR50" s="204">
        <v>3.2544169611307399</v>
      </c>
      <c r="BS50" s="208">
        <v>1092</v>
      </c>
      <c r="BT50" s="207">
        <v>2313</v>
      </c>
      <c r="BU50" s="204">
        <v>2.1181318681318699</v>
      </c>
      <c r="BV50" s="208">
        <v>185</v>
      </c>
      <c r="BW50" s="207">
        <v>447</v>
      </c>
      <c r="BX50" s="204">
        <v>2.41621621621622</v>
      </c>
      <c r="BY50" s="208">
        <v>4726</v>
      </c>
      <c r="BZ50" s="207">
        <v>8980</v>
      </c>
      <c r="CA50" s="204">
        <v>1.90012695725772</v>
      </c>
      <c r="CB50" s="192">
        <f t="shared" si="0"/>
        <v>17833</v>
      </c>
      <c r="CC50" s="193">
        <f t="shared" si="0"/>
        <v>41500</v>
      </c>
      <c r="CD50" s="187">
        <f t="shared" si="1"/>
        <v>2.3271463018000338</v>
      </c>
    </row>
    <row r="51" spans="1:82" s="152" customFormat="1" ht="11.25" customHeight="1" x14ac:dyDescent="0.2">
      <c r="A51" s="175" t="s">
        <v>24</v>
      </c>
      <c r="B51" s="202">
        <v>146</v>
      </c>
      <c r="C51" s="203">
        <v>360</v>
      </c>
      <c r="D51" s="204">
        <v>2.4657534246575299</v>
      </c>
      <c r="E51" s="202">
        <v>6</v>
      </c>
      <c r="F51" s="203">
        <v>14</v>
      </c>
      <c r="G51" s="204">
        <v>2.3333333333333299</v>
      </c>
      <c r="H51" s="205">
        <v>0</v>
      </c>
      <c r="I51" s="206">
        <v>0</v>
      </c>
      <c r="J51" s="204"/>
      <c r="K51" s="205">
        <v>46</v>
      </c>
      <c r="L51" s="207">
        <v>105</v>
      </c>
      <c r="M51" s="204">
        <v>2.2826086956521698</v>
      </c>
      <c r="N51" s="208">
        <v>1044</v>
      </c>
      <c r="O51" s="207">
        <v>2294</v>
      </c>
      <c r="P51" s="204">
        <v>2.1973180076628398</v>
      </c>
      <c r="Q51" s="208">
        <v>935</v>
      </c>
      <c r="R51" s="207">
        <v>2475</v>
      </c>
      <c r="S51" s="204">
        <v>2.6470588235294099</v>
      </c>
      <c r="T51" s="208">
        <v>84</v>
      </c>
      <c r="U51" s="207">
        <v>145</v>
      </c>
      <c r="V51" s="204">
        <v>1.72619047619048</v>
      </c>
      <c r="W51" s="208">
        <v>4179</v>
      </c>
      <c r="X51" s="207">
        <v>9829</v>
      </c>
      <c r="Y51" s="204">
        <v>2.35199808566643</v>
      </c>
      <c r="Z51" s="208">
        <v>3</v>
      </c>
      <c r="AA51" s="207">
        <v>4</v>
      </c>
      <c r="AB51" s="204">
        <v>1.3333333333333299</v>
      </c>
      <c r="AC51" s="208">
        <v>905</v>
      </c>
      <c r="AD51" s="207">
        <v>3327</v>
      </c>
      <c r="AE51" s="204">
        <v>3.67624309392265</v>
      </c>
      <c r="AF51" s="208">
        <v>8</v>
      </c>
      <c r="AG51" s="207">
        <v>12</v>
      </c>
      <c r="AH51" s="204">
        <v>1.5</v>
      </c>
      <c r="AI51" s="208">
        <v>525</v>
      </c>
      <c r="AJ51" s="207">
        <v>972</v>
      </c>
      <c r="AK51" s="204">
        <v>1.8514285714285701</v>
      </c>
      <c r="AL51" s="208">
        <v>58</v>
      </c>
      <c r="AM51" s="207">
        <v>153</v>
      </c>
      <c r="AN51" s="204">
        <v>2.6379310344827598</v>
      </c>
      <c r="AO51" s="208">
        <v>43</v>
      </c>
      <c r="AP51" s="207">
        <v>89</v>
      </c>
      <c r="AQ51" s="204">
        <v>2.0697674418604701</v>
      </c>
      <c r="AR51" s="228">
        <v>36</v>
      </c>
      <c r="AS51" s="229">
        <v>82</v>
      </c>
      <c r="AT51" s="204">
        <v>2.2777777777777799</v>
      </c>
      <c r="AU51" s="228">
        <v>49</v>
      </c>
      <c r="AV51" s="229">
        <v>90</v>
      </c>
      <c r="AW51" s="204">
        <v>1.83673469387755</v>
      </c>
      <c r="AX51" s="228">
        <v>94</v>
      </c>
      <c r="AY51" s="229">
        <v>155</v>
      </c>
      <c r="AZ51" s="204">
        <v>1.6489361702127701</v>
      </c>
      <c r="BA51" s="228">
        <v>67</v>
      </c>
      <c r="BB51" s="229">
        <v>685</v>
      </c>
      <c r="BC51" s="204">
        <v>10.223880597014899</v>
      </c>
      <c r="BD51" s="228">
        <v>250</v>
      </c>
      <c r="BE51" s="229">
        <v>717</v>
      </c>
      <c r="BF51" s="204">
        <v>2.8679999999999999</v>
      </c>
      <c r="BG51" s="228">
        <v>31</v>
      </c>
      <c r="BH51" s="229">
        <v>65</v>
      </c>
      <c r="BI51" s="204">
        <v>2.0967741935483901</v>
      </c>
      <c r="BJ51" s="228">
        <v>744</v>
      </c>
      <c r="BK51" s="229">
        <v>1449</v>
      </c>
      <c r="BL51" s="204">
        <v>1.94758064516129</v>
      </c>
      <c r="BM51" s="228">
        <v>80</v>
      </c>
      <c r="BN51" s="229">
        <v>254</v>
      </c>
      <c r="BO51" s="204">
        <v>3.1749999999999998</v>
      </c>
      <c r="BP51" s="228">
        <v>467</v>
      </c>
      <c r="BQ51" s="229">
        <v>1926</v>
      </c>
      <c r="BR51" s="204">
        <v>4.1241970021413303</v>
      </c>
      <c r="BS51" s="228">
        <v>1662</v>
      </c>
      <c r="BT51" s="229">
        <v>4347</v>
      </c>
      <c r="BU51" s="204">
        <v>2.6155234657039701</v>
      </c>
      <c r="BV51" s="228">
        <v>195</v>
      </c>
      <c r="BW51" s="229">
        <v>581</v>
      </c>
      <c r="BX51" s="204">
        <v>2.97948717948718</v>
      </c>
      <c r="BY51" s="228">
        <v>5141</v>
      </c>
      <c r="BZ51" s="229">
        <v>10558</v>
      </c>
      <c r="CA51" s="204">
        <v>2.05368605329702</v>
      </c>
      <c r="CB51" s="192">
        <f t="shared" si="0"/>
        <v>16798</v>
      </c>
      <c r="CC51" s="193">
        <f t="shared" si="0"/>
        <v>40688</v>
      </c>
      <c r="CD51" s="187">
        <f t="shared" si="1"/>
        <v>2.4221931182283605</v>
      </c>
    </row>
    <row r="52" spans="1:82" s="152" customFormat="1" ht="11.25" customHeight="1" x14ac:dyDescent="0.2">
      <c r="A52" s="175" t="s">
        <v>35</v>
      </c>
      <c r="B52" s="202">
        <v>276</v>
      </c>
      <c r="C52" s="203">
        <v>640</v>
      </c>
      <c r="D52" s="204">
        <v>2.3188405797101499</v>
      </c>
      <c r="E52" s="208">
        <v>18</v>
      </c>
      <c r="F52" s="207">
        <v>19</v>
      </c>
      <c r="G52" s="204">
        <v>1.05555555555556</v>
      </c>
      <c r="H52" s="208">
        <v>0</v>
      </c>
      <c r="I52" s="207">
        <v>0</v>
      </c>
      <c r="J52" s="204"/>
      <c r="K52" s="205">
        <v>92</v>
      </c>
      <c r="L52" s="207">
        <v>325</v>
      </c>
      <c r="M52" s="204">
        <v>3.5326086956521698</v>
      </c>
      <c r="N52" s="208">
        <v>443</v>
      </c>
      <c r="O52" s="207">
        <v>1048</v>
      </c>
      <c r="P52" s="204">
        <v>2.36568848758465</v>
      </c>
      <c r="Q52" s="208">
        <v>855</v>
      </c>
      <c r="R52" s="207">
        <v>2048</v>
      </c>
      <c r="S52" s="204">
        <v>2.3953216374269002</v>
      </c>
      <c r="T52" s="208">
        <v>382</v>
      </c>
      <c r="U52" s="207">
        <v>518</v>
      </c>
      <c r="V52" s="204">
        <v>1.35602094240838</v>
      </c>
      <c r="W52" s="208">
        <v>4078</v>
      </c>
      <c r="X52" s="207">
        <v>8435</v>
      </c>
      <c r="Y52" s="204">
        <v>2.06841589014223</v>
      </c>
      <c r="Z52" s="208">
        <v>18</v>
      </c>
      <c r="AA52" s="207">
        <v>34</v>
      </c>
      <c r="AB52" s="204">
        <v>1.8888888888888899</v>
      </c>
      <c r="AC52" s="208">
        <v>954</v>
      </c>
      <c r="AD52" s="207">
        <v>5107</v>
      </c>
      <c r="AE52" s="204">
        <v>5.3532494758909897</v>
      </c>
      <c r="AF52" s="208">
        <v>8</v>
      </c>
      <c r="AG52" s="207">
        <v>10</v>
      </c>
      <c r="AH52" s="204">
        <v>1.25</v>
      </c>
      <c r="AI52" s="208">
        <v>690</v>
      </c>
      <c r="AJ52" s="207">
        <v>1403</v>
      </c>
      <c r="AK52" s="204">
        <v>2.0333333333333301</v>
      </c>
      <c r="AL52" s="208">
        <v>42</v>
      </c>
      <c r="AM52" s="207">
        <v>94</v>
      </c>
      <c r="AN52" s="204">
        <v>2.2380952380952399</v>
      </c>
      <c r="AO52" s="208">
        <v>265</v>
      </c>
      <c r="AP52" s="207">
        <v>574</v>
      </c>
      <c r="AQ52" s="204">
        <v>2.1660377358490601</v>
      </c>
      <c r="AR52" s="208">
        <v>150</v>
      </c>
      <c r="AS52" s="207">
        <v>547</v>
      </c>
      <c r="AT52" s="204">
        <v>3.6466666666666701</v>
      </c>
      <c r="AU52" s="208">
        <v>62</v>
      </c>
      <c r="AV52" s="207">
        <v>89</v>
      </c>
      <c r="AW52" s="204">
        <v>1.43548387096774</v>
      </c>
      <c r="AX52" s="208">
        <v>52</v>
      </c>
      <c r="AY52" s="207">
        <v>116</v>
      </c>
      <c r="AZ52" s="204">
        <v>2.2307692307692299</v>
      </c>
      <c r="BA52" s="208">
        <v>65</v>
      </c>
      <c r="BB52" s="207">
        <v>176</v>
      </c>
      <c r="BC52" s="204">
        <v>2.7076923076923101</v>
      </c>
      <c r="BD52" s="208">
        <v>407</v>
      </c>
      <c r="BE52" s="207">
        <v>1411</v>
      </c>
      <c r="BF52" s="204">
        <v>3.4668304668304701</v>
      </c>
      <c r="BG52" s="208">
        <v>100</v>
      </c>
      <c r="BH52" s="207">
        <v>188</v>
      </c>
      <c r="BI52" s="204">
        <v>1.88</v>
      </c>
      <c r="BJ52" s="208">
        <v>1099</v>
      </c>
      <c r="BK52" s="207">
        <v>2547</v>
      </c>
      <c r="BL52" s="204">
        <v>2.3175614194722498</v>
      </c>
      <c r="BM52" s="208">
        <v>68</v>
      </c>
      <c r="BN52" s="207">
        <v>467</v>
      </c>
      <c r="BO52" s="204">
        <v>6.8676470588235299</v>
      </c>
      <c r="BP52" s="208">
        <v>764</v>
      </c>
      <c r="BQ52" s="207">
        <v>3600</v>
      </c>
      <c r="BR52" s="204">
        <v>4.7120418848167498</v>
      </c>
      <c r="BS52" s="208">
        <v>1034</v>
      </c>
      <c r="BT52" s="207">
        <v>2514</v>
      </c>
      <c r="BU52" s="204">
        <v>2.4313346228239801</v>
      </c>
      <c r="BV52" s="208">
        <v>164</v>
      </c>
      <c r="BW52" s="207">
        <v>410</v>
      </c>
      <c r="BX52" s="204">
        <v>2.5</v>
      </c>
      <c r="BY52" s="208">
        <v>4134</v>
      </c>
      <c r="BZ52" s="207">
        <v>8031</v>
      </c>
      <c r="CA52" s="204">
        <v>1.94267053701016</v>
      </c>
      <c r="CB52" s="192">
        <f t="shared" si="0"/>
        <v>16220</v>
      </c>
      <c r="CC52" s="193">
        <f t="shared" si="0"/>
        <v>40351</v>
      </c>
      <c r="CD52" s="187">
        <f t="shared" si="1"/>
        <v>2.4877311960542539</v>
      </c>
    </row>
    <row r="53" spans="1:82" s="152" customFormat="1" ht="11.25" customHeight="1" x14ac:dyDescent="0.2">
      <c r="A53" s="175" t="s">
        <v>45</v>
      </c>
      <c r="B53" s="202">
        <v>144</v>
      </c>
      <c r="C53" s="203">
        <v>434</v>
      </c>
      <c r="D53" s="204">
        <v>3.0138888888888902</v>
      </c>
      <c r="E53" s="202">
        <v>3</v>
      </c>
      <c r="F53" s="203">
        <v>15</v>
      </c>
      <c r="G53" s="204">
        <v>5</v>
      </c>
      <c r="H53" s="205">
        <v>0</v>
      </c>
      <c r="I53" s="206">
        <v>0</v>
      </c>
      <c r="J53" s="204"/>
      <c r="K53" s="205">
        <v>33</v>
      </c>
      <c r="L53" s="207">
        <v>81</v>
      </c>
      <c r="M53" s="204">
        <v>2.4545454545454501</v>
      </c>
      <c r="N53" s="208">
        <v>561</v>
      </c>
      <c r="O53" s="207">
        <v>1305</v>
      </c>
      <c r="P53" s="204">
        <v>2.3262032085561501</v>
      </c>
      <c r="Q53" s="208">
        <v>1198</v>
      </c>
      <c r="R53" s="207">
        <v>3179</v>
      </c>
      <c r="S53" s="204">
        <v>2.6535893155258798</v>
      </c>
      <c r="T53" s="208">
        <v>47</v>
      </c>
      <c r="U53" s="207">
        <v>76</v>
      </c>
      <c r="V53" s="204">
        <v>1.6170212765957399</v>
      </c>
      <c r="W53" s="208">
        <v>5322</v>
      </c>
      <c r="X53" s="207">
        <v>15864</v>
      </c>
      <c r="Y53" s="204">
        <v>2.9808342728297599</v>
      </c>
      <c r="Z53" s="208">
        <v>1</v>
      </c>
      <c r="AA53" s="207">
        <v>3</v>
      </c>
      <c r="AB53" s="204">
        <v>3</v>
      </c>
      <c r="AC53" s="208">
        <v>376</v>
      </c>
      <c r="AD53" s="207">
        <v>1589</v>
      </c>
      <c r="AE53" s="204">
        <v>4.2260638297872299</v>
      </c>
      <c r="AF53" s="208">
        <v>8</v>
      </c>
      <c r="AG53" s="207">
        <v>14</v>
      </c>
      <c r="AH53" s="204">
        <v>1.75</v>
      </c>
      <c r="AI53" s="208">
        <v>424</v>
      </c>
      <c r="AJ53" s="207">
        <v>880</v>
      </c>
      <c r="AK53" s="204">
        <v>2.0754716981132102</v>
      </c>
      <c r="AL53" s="208">
        <v>86</v>
      </c>
      <c r="AM53" s="207">
        <v>254</v>
      </c>
      <c r="AN53" s="204">
        <v>2.9534883720930201</v>
      </c>
      <c r="AO53" s="208">
        <v>72</v>
      </c>
      <c r="AP53" s="207">
        <v>178</v>
      </c>
      <c r="AQ53" s="204">
        <v>2.4722222222222201</v>
      </c>
      <c r="AR53" s="208">
        <v>11</v>
      </c>
      <c r="AS53" s="207">
        <v>18</v>
      </c>
      <c r="AT53" s="204">
        <v>1.63636363636364</v>
      </c>
      <c r="AU53" s="208">
        <v>30</v>
      </c>
      <c r="AV53" s="207">
        <v>58</v>
      </c>
      <c r="AW53" s="204">
        <v>1.93333333333333</v>
      </c>
      <c r="AX53" s="208">
        <v>32</v>
      </c>
      <c r="AY53" s="207">
        <v>104</v>
      </c>
      <c r="AZ53" s="204">
        <v>3.25</v>
      </c>
      <c r="BA53" s="208">
        <v>102</v>
      </c>
      <c r="BB53" s="207">
        <v>199</v>
      </c>
      <c r="BC53" s="204">
        <v>1.95098039215686</v>
      </c>
      <c r="BD53" s="208">
        <v>154</v>
      </c>
      <c r="BE53" s="207">
        <v>373</v>
      </c>
      <c r="BF53" s="204">
        <v>2.4220779220779201</v>
      </c>
      <c r="BG53" s="208">
        <v>36</v>
      </c>
      <c r="BH53" s="207">
        <v>329</v>
      </c>
      <c r="BI53" s="204">
        <v>9.1388888888888893</v>
      </c>
      <c r="BJ53" s="208">
        <v>971</v>
      </c>
      <c r="BK53" s="207">
        <v>1832</v>
      </c>
      <c r="BL53" s="204">
        <v>1.88671472708548</v>
      </c>
      <c r="BM53" s="208">
        <v>9</v>
      </c>
      <c r="BN53" s="207">
        <v>23</v>
      </c>
      <c r="BO53" s="204">
        <v>2.5555555555555598</v>
      </c>
      <c r="BP53" s="208">
        <v>468</v>
      </c>
      <c r="BQ53" s="207">
        <v>2065</v>
      </c>
      <c r="BR53" s="204">
        <v>4.41239316239316</v>
      </c>
      <c r="BS53" s="208">
        <v>1323</v>
      </c>
      <c r="BT53" s="207">
        <v>3894</v>
      </c>
      <c r="BU53" s="204">
        <v>2.9433106575963701</v>
      </c>
      <c r="BV53" s="208">
        <v>68</v>
      </c>
      <c r="BW53" s="207">
        <v>194</v>
      </c>
      <c r="BX53" s="204">
        <v>2.8529411764705901</v>
      </c>
      <c r="BY53" s="208">
        <v>3301</v>
      </c>
      <c r="BZ53" s="207">
        <v>7195</v>
      </c>
      <c r="CA53" s="204">
        <v>2.1796425325658899</v>
      </c>
      <c r="CB53" s="192">
        <f t="shared" si="0"/>
        <v>14780</v>
      </c>
      <c r="CC53" s="193">
        <f t="shared" si="0"/>
        <v>40156</v>
      </c>
      <c r="CD53" s="187">
        <f t="shared" si="1"/>
        <v>2.7169147496617052</v>
      </c>
    </row>
    <row r="54" spans="1:82" s="152" customFormat="1" ht="11.25" customHeight="1" x14ac:dyDescent="0.2">
      <c r="A54" s="175" t="s">
        <v>57</v>
      </c>
      <c r="B54" s="202">
        <v>138</v>
      </c>
      <c r="C54" s="203">
        <v>278</v>
      </c>
      <c r="D54" s="204">
        <v>2.0144927536231898</v>
      </c>
      <c r="E54" s="208">
        <v>13</v>
      </c>
      <c r="F54" s="207">
        <v>89</v>
      </c>
      <c r="G54" s="204">
        <v>6.8461538461538503</v>
      </c>
      <c r="H54" s="208">
        <v>0</v>
      </c>
      <c r="I54" s="207">
        <v>0</v>
      </c>
      <c r="J54" s="204"/>
      <c r="K54" s="208">
        <v>18</v>
      </c>
      <c r="L54" s="207">
        <v>48</v>
      </c>
      <c r="M54" s="204">
        <v>2.6666666666666701</v>
      </c>
      <c r="N54" s="208">
        <v>832</v>
      </c>
      <c r="O54" s="207">
        <v>1862</v>
      </c>
      <c r="P54" s="204">
        <v>2.2379807692307701</v>
      </c>
      <c r="Q54" s="208">
        <v>3843</v>
      </c>
      <c r="R54" s="207">
        <v>6772</v>
      </c>
      <c r="S54" s="204">
        <v>1.7621649752797299</v>
      </c>
      <c r="T54" s="208">
        <v>124</v>
      </c>
      <c r="U54" s="207">
        <v>132</v>
      </c>
      <c r="V54" s="204">
        <v>1.06451612903226</v>
      </c>
      <c r="W54" s="208">
        <v>1876</v>
      </c>
      <c r="X54" s="207">
        <v>4408</v>
      </c>
      <c r="Y54" s="204">
        <v>2.3496801705756898</v>
      </c>
      <c r="Z54" s="208">
        <v>3</v>
      </c>
      <c r="AA54" s="207">
        <v>8</v>
      </c>
      <c r="AB54" s="204">
        <v>2.6666666666666701</v>
      </c>
      <c r="AC54" s="208">
        <v>522</v>
      </c>
      <c r="AD54" s="207">
        <v>862</v>
      </c>
      <c r="AE54" s="204">
        <v>1.6513409961685801</v>
      </c>
      <c r="AF54" s="208">
        <v>1</v>
      </c>
      <c r="AG54" s="207">
        <v>1</v>
      </c>
      <c r="AH54" s="204">
        <v>1</v>
      </c>
      <c r="AI54" s="208">
        <v>3999</v>
      </c>
      <c r="AJ54" s="207">
        <v>6500</v>
      </c>
      <c r="AK54" s="204">
        <v>1.6254063515879</v>
      </c>
      <c r="AL54" s="208">
        <v>68</v>
      </c>
      <c r="AM54" s="207">
        <v>317</v>
      </c>
      <c r="AN54" s="204">
        <v>4.6617647058823497</v>
      </c>
      <c r="AO54" s="208">
        <v>99</v>
      </c>
      <c r="AP54" s="207">
        <v>195</v>
      </c>
      <c r="AQ54" s="204">
        <v>1.9696969696969699</v>
      </c>
      <c r="AR54" s="208">
        <v>480</v>
      </c>
      <c r="AS54" s="207">
        <v>510</v>
      </c>
      <c r="AT54" s="204">
        <v>1.0625</v>
      </c>
      <c r="AU54" s="208">
        <v>19</v>
      </c>
      <c r="AV54" s="207">
        <v>50</v>
      </c>
      <c r="AW54" s="204">
        <v>2.6315789473684199</v>
      </c>
      <c r="AX54" s="208">
        <v>29</v>
      </c>
      <c r="AY54" s="207">
        <v>51</v>
      </c>
      <c r="AZ54" s="204">
        <v>1.7586206896551699</v>
      </c>
      <c r="BA54" s="208">
        <v>390</v>
      </c>
      <c r="BB54" s="207">
        <v>848</v>
      </c>
      <c r="BC54" s="204">
        <v>2.1743589743589702</v>
      </c>
      <c r="BD54" s="208">
        <v>174</v>
      </c>
      <c r="BE54" s="207">
        <v>734</v>
      </c>
      <c r="BF54" s="204">
        <v>4.2183908045976999</v>
      </c>
      <c r="BG54" s="208">
        <v>12</v>
      </c>
      <c r="BH54" s="207">
        <v>35</v>
      </c>
      <c r="BI54" s="204">
        <v>2.9166666666666701</v>
      </c>
      <c r="BJ54" s="208">
        <v>415</v>
      </c>
      <c r="BK54" s="207">
        <v>728</v>
      </c>
      <c r="BL54" s="204">
        <v>1.7542168674698799</v>
      </c>
      <c r="BM54" s="208">
        <v>16</v>
      </c>
      <c r="BN54" s="207">
        <v>29</v>
      </c>
      <c r="BO54" s="204">
        <v>1.8125</v>
      </c>
      <c r="BP54" s="208">
        <v>1683</v>
      </c>
      <c r="BQ54" s="207">
        <v>3169</v>
      </c>
      <c r="BR54" s="204">
        <v>1.8829471182412401</v>
      </c>
      <c r="BS54" s="208">
        <v>1071</v>
      </c>
      <c r="BT54" s="207">
        <v>2165</v>
      </c>
      <c r="BU54" s="204">
        <v>2.0214752567693699</v>
      </c>
      <c r="BV54" s="208">
        <v>64</v>
      </c>
      <c r="BW54" s="207">
        <v>170</v>
      </c>
      <c r="BX54" s="204">
        <v>2.65625</v>
      </c>
      <c r="BY54" s="208">
        <v>5397</v>
      </c>
      <c r="BZ54" s="207">
        <v>9896</v>
      </c>
      <c r="CA54" s="204">
        <v>1.83361126551788</v>
      </c>
      <c r="CB54" s="192">
        <f t="shared" si="0"/>
        <v>21286</v>
      </c>
      <c r="CC54" s="193">
        <f t="shared" si="0"/>
        <v>39857</v>
      </c>
      <c r="CD54" s="187">
        <f t="shared" si="1"/>
        <v>1.8724513764915907</v>
      </c>
    </row>
    <row r="55" spans="1:82" s="152" customFormat="1" ht="11.25" customHeight="1" x14ac:dyDescent="0.2">
      <c r="A55" s="175" t="s">
        <v>112</v>
      </c>
      <c r="B55" s="202">
        <v>17</v>
      </c>
      <c r="C55" s="203">
        <v>41</v>
      </c>
      <c r="D55" s="204">
        <v>2.4117647058823501</v>
      </c>
      <c r="E55" s="208">
        <v>0</v>
      </c>
      <c r="F55" s="207">
        <v>0</v>
      </c>
      <c r="G55" s="204"/>
      <c r="H55" s="208">
        <v>0</v>
      </c>
      <c r="I55" s="207">
        <v>0</v>
      </c>
      <c r="J55" s="204"/>
      <c r="K55" s="208">
        <v>23</v>
      </c>
      <c r="L55" s="207">
        <v>70</v>
      </c>
      <c r="M55" s="204">
        <v>3.0434782608695699</v>
      </c>
      <c r="N55" s="208">
        <v>152</v>
      </c>
      <c r="O55" s="207">
        <v>833</v>
      </c>
      <c r="P55" s="204">
        <v>5.4802631578947398</v>
      </c>
      <c r="Q55" s="208">
        <v>2302</v>
      </c>
      <c r="R55" s="207">
        <v>5104</v>
      </c>
      <c r="S55" s="204">
        <v>2.2172024326672499</v>
      </c>
      <c r="T55" s="208">
        <v>7</v>
      </c>
      <c r="U55" s="207">
        <v>13</v>
      </c>
      <c r="V55" s="204">
        <v>1.8571428571428601</v>
      </c>
      <c r="W55" s="208">
        <v>5461</v>
      </c>
      <c r="X55" s="207">
        <v>11637</v>
      </c>
      <c r="Y55" s="204">
        <v>2.13092840139169</v>
      </c>
      <c r="Z55" s="208">
        <v>0</v>
      </c>
      <c r="AA55" s="207">
        <v>0</v>
      </c>
      <c r="AB55" s="204"/>
      <c r="AC55" s="208">
        <v>212</v>
      </c>
      <c r="AD55" s="207">
        <v>961</v>
      </c>
      <c r="AE55" s="204">
        <v>4.5330188679245298</v>
      </c>
      <c r="AF55" s="208">
        <v>2</v>
      </c>
      <c r="AG55" s="207">
        <v>3</v>
      </c>
      <c r="AH55" s="204">
        <v>1.5</v>
      </c>
      <c r="AI55" s="208">
        <v>573</v>
      </c>
      <c r="AJ55" s="207">
        <v>1951</v>
      </c>
      <c r="AK55" s="204">
        <v>3.4048865619546298</v>
      </c>
      <c r="AL55" s="208">
        <v>9</v>
      </c>
      <c r="AM55" s="207">
        <v>15</v>
      </c>
      <c r="AN55" s="204">
        <v>1.6666666666666701</v>
      </c>
      <c r="AO55" s="208">
        <v>559</v>
      </c>
      <c r="AP55" s="207">
        <v>1386</v>
      </c>
      <c r="AQ55" s="204">
        <v>2.4794275491949902</v>
      </c>
      <c r="AR55" s="208">
        <v>12</v>
      </c>
      <c r="AS55" s="207">
        <v>16</v>
      </c>
      <c r="AT55" s="204">
        <v>1.3333333333333299</v>
      </c>
      <c r="AU55" s="208">
        <v>18</v>
      </c>
      <c r="AV55" s="207">
        <v>41</v>
      </c>
      <c r="AW55" s="204">
        <v>2.2777777777777799</v>
      </c>
      <c r="AX55" s="208">
        <v>12</v>
      </c>
      <c r="AY55" s="207">
        <v>24</v>
      </c>
      <c r="AZ55" s="204">
        <v>2</v>
      </c>
      <c r="BA55" s="208">
        <v>2</v>
      </c>
      <c r="BB55" s="207">
        <v>5</v>
      </c>
      <c r="BC55" s="204">
        <v>2.5</v>
      </c>
      <c r="BD55" s="208">
        <v>30</v>
      </c>
      <c r="BE55" s="207">
        <v>300</v>
      </c>
      <c r="BF55" s="204">
        <v>10</v>
      </c>
      <c r="BG55" s="208">
        <v>5</v>
      </c>
      <c r="BH55" s="207">
        <v>31</v>
      </c>
      <c r="BI55" s="204">
        <v>6.2</v>
      </c>
      <c r="BJ55" s="208">
        <v>369</v>
      </c>
      <c r="BK55" s="207">
        <v>788</v>
      </c>
      <c r="BL55" s="204">
        <v>2.1355013550135502</v>
      </c>
      <c r="BM55" s="208">
        <v>16</v>
      </c>
      <c r="BN55" s="207">
        <v>25</v>
      </c>
      <c r="BO55" s="204">
        <v>1.5625</v>
      </c>
      <c r="BP55" s="208">
        <v>325</v>
      </c>
      <c r="BQ55" s="207">
        <v>1065</v>
      </c>
      <c r="BR55" s="204">
        <v>3.2769230769230799</v>
      </c>
      <c r="BS55" s="208">
        <v>528</v>
      </c>
      <c r="BT55" s="207">
        <v>1678</v>
      </c>
      <c r="BU55" s="204">
        <v>3.1780303030303001</v>
      </c>
      <c r="BV55" s="208">
        <v>5</v>
      </c>
      <c r="BW55" s="207">
        <v>9</v>
      </c>
      <c r="BX55" s="204">
        <v>1.8</v>
      </c>
      <c r="BY55" s="208">
        <v>5824</v>
      </c>
      <c r="BZ55" s="207">
        <v>8214</v>
      </c>
      <c r="CA55" s="204">
        <v>1.41037087912088</v>
      </c>
      <c r="CB55" s="192">
        <f t="shared" si="0"/>
        <v>16463</v>
      </c>
      <c r="CC55" s="193">
        <f t="shared" si="0"/>
        <v>34210</v>
      </c>
      <c r="CD55" s="187">
        <f t="shared" si="1"/>
        <v>2.077993075381158</v>
      </c>
    </row>
    <row r="56" spans="1:82" s="152" customFormat="1" x14ac:dyDescent="0.2">
      <c r="A56" s="212" t="s">
        <v>110</v>
      </c>
      <c r="B56" s="213">
        <v>72</v>
      </c>
      <c r="C56" s="214">
        <v>162</v>
      </c>
      <c r="D56" s="215">
        <v>2.25</v>
      </c>
      <c r="E56" s="213">
        <v>1</v>
      </c>
      <c r="F56" s="214">
        <v>7</v>
      </c>
      <c r="G56" s="215">
        <v>7</v>
      </c>
      <c r="H56" s="216">
        <v>0</v>
      </c>
      <c r="I56" s="217">
        <v>0</v>
      </c>
      <c r="J56" s="215"/>
      <c r="K56" s="216">
        <v>74</v>
      </c>
      <c r="L56" s="218">
        <v>182</v>
      </c>
      <c r="M56" s="215">
        <v>2.4594594594594601</v>
      </c>
      <c r="N56" s="219">
        <v>501</v>
      </c>
      <c r="O56" s="218">
        <v>1319</v>
      </c>
      <c r="P56" s="215">
        <v>2.6327345309381198</v>
      </c>
      <c r="Q56" s="219">
        <v>4600</v>
      </c>
      <c r="R56" s="218">
        <v>6415</v>
      </c>
      <c r="S56" s="215">
        <v>1.3945652173912999</v>
      </c>
      <c r="T56" s="219">
        <v>28</v>
      </c>
      <c r="U56" s="218">
        <v>68</v>
      </c>
      <c r="V56" s="215">
        <v>2.4285714285714302</v>
      </c>
      <c r="W56" s="219">
        <v>3231</v>
      </c>
      <c r="X56" s="218">
        <v>10603</v>
      </c>
      <c r="Y56" s="215">
        <v>3.28164654905602</v>
      </c>
      <c r="Z56" s="219">
        <v>0</v>
      </c>
      <c r="AA56" s="218">
        <v>0</v>
      </c>
      <c r="AB56" s="215"/>
      <c r="AC56" s="219">
        <v>344</v>
      </c>
      <c r="AD56" s="218">
        <v>952</v>
      </c>
      <c r="AE56" s="215">
        <v>2.7674418604651199</v>
      </c>
      <c r="AF56" s="219">
        <v>5</v>
      </c>
      <c r="AG56" s="218">
        <v>11</v>
      </c>
      <c r="AH56" s="215">
        <v>2.2000000000000002</v>
      </c>
      <c r="AI56" s="219">
        <v>604</v>
      </c>
      <c r="AJ56" s="218">
        <v>998</v>
      </c>
      <c r="AK56" s="215">
        <v>1.6523178807947001</v>
      </c>
      <c r="AL56" s="219">
        <v>50</v>
      </c>
      <c r="AM56" s="218">
        <v>144</v>
      </c>
      <c r="AN56" s="215">
        <v>2.88</v>
      </c>
      <c r="AO56" s="219">
        <v>54</v>
      </c>
      <c r="AP56" s="218">
        <v>150</v>
      </c>
      <c r="AQ56" s="215">
        <v>2.7777777777777799</v>
      </c>
      <c r="AR56" s="219">
        <v>25</v>
      </c>
      <c r="AS56" s="218">
        <v>52</v>
      </c>
      <c r="AT56" s="215">
        <v>2.08</v>
      </c>
      <c r="AU56" s="219">
        <v>18</v>
      </c>
      <c r="AV56" s="218">
        <v>55</v>
      </c>
      <c r="AW56" s="215">
        <v>3.0555555555555598</v>
      </c>
      <c r="AX56" s="219">
        <v>24</v>
      </c>
      <c r="AY56" s="218">
        <v>64</v>
      </c>
      <c r="AZ56" s="215">
        <v>2.6666666666666701</v>
      </c>
      <c r="BA56" s="219">
        <v>20</v>
      </c>
      <c r="BB56" s="218">
        <v>65</v>
      </c>
      <c r="BC56" s="215">
        <v>3.25</v>
      </c>
      <c r="BD56" s="219">
        <v>125</v>
      </c>
      <c r="BE56" s="218">
        <v>314</v>
      </c>
      <c r="BF56" s="215">
        <v>2.512</v>
      </c>
      <c r="BG56" s="219">
        <v>18</v>
      </c>
      <c r="BH56" s="218">
        <v>47</v>
      </c>
      <c r="BI56" s="215">
        <v>2.6111111111111098</v>
      </c>
      <c r="BJ56" s="219">
        <v>471</v>
      </c>
      <c r="BK56" s="218">
        <v>862</v>
      </c>
      <c r="BL56" s="215">
        <v>1.8301486199575401</v>
      </c>
      <c r="BM56" s="219">
        <v>11</v>
      </c>
      <c r="BN56" s="218">
        <v>24</v>
      </c>
      <c r="BO56" s="215">
        <v>2.1818181818181799</v>
      </c>
      <c r="BP56" s="219">
        <v>523</v>
      </c>
      <c r="BQ56" s="218">
        <v>1501</v>
      </c>
      <c r="BR56" s="215">
        <v>2.8699808795411101</v>
      </c>
      <c r="BS56" s="219">
        <v>751</v>
      </c>
      <c r="BT56" s="218">
        <v>2123</v>
      </c>
      <c r="BU56" s="215">
        <v>2.8268974700399498</v>
      </c>
      <c r="BV56" s="219">
        <v>27</v>
      </c>
      <c r="BW56" s="218">
        <v>50</v>
      </c>
      <c r="BX56" s="215">
        <v>1.8518518518518501</v>
      </c>
      <c r="BY56" s="219">
        <v>3765</v>
      </c>
      <c r="BZ56" s="218">
        <v>6783</v>
      </c>
      <c r="CA56" s="215">
        <v>1.8015936254980101</v>
      </c>
      <c r="CB56" s="192">
        <f t="shared" si="0"/>
        <v>15342</v>
      </c>
      <c r="CC56" s="193">
        <f t="shared" si="0"/>
        <v>32951</v>
      </c>
      <c r="CD56" s="187">
        <f t="shared" si="1"/>
        <v>2.1477643071307524</v>
      </c>
    </row>
    <row r="57" spans="1:82" s="152" customFormat="1" ht="11.25" customHeight="1" x14ac:dyDescent="0.2">
      <c r="A57" s="175" t="s">
        <v>31</v>
      </c>
      <c r="B57" s="202">
        <v>94</v>
      </c>
      <c r="C57" s="203">
        <v>299</v>
      </c>
      <c r="D57" s="204">
        <v>3.18085106382979</v>
      </c>
      <c r="E57" s="202">
        <v>7</v>
      </c>
      <c r="F57" s="203">
        <v>20</v>
      </c>
      <c r="G57" s="204">
        <v>2.8571428571428599</v>
      </c>
      <c r="H57" s="208">
        <v>12</v>
      </c>
      <c r="I57" s="207">
        <v>26</v>
      </c>
      <c r="J57" s="204">
        <v>2.1666666666666701</v>
      </c>
      <c r="K57" s="205">
        <v>50</v>
      </c>
      <c r="L57" s="207">
        <v>125</v>
      </c>
      <c r="M57" s="204">
        <v>2.5</v>
      </c>
      <c r="N57" s="208">
        <v>461</v>
      </c>
      <c r="O57" s="207">
        <v>1257</v>
      </c>
      <c r="P57" s="204">
        <v>2.7266811279826499</v>
      </c>
      <c r="Q57" s="208">
        <v>1318</v>
      </c>
      <c r="R57" s="207">
        <v>3584</v>
      </c>
      <c r="S57" s="204">
        <v>2.7192716236722299</v>
      </c>
      <c r="T57" s="208">
        <v>27</v>
      </c>
      <c r="U57" s="207">
        <v>44</v>
      </c>
      <c r="V57" s="204">
        <v>1.62962962962963</v>
      </c>
      <c r="W57" s="208">
        <v>2865</v>
      </c>
      <c r="X57" s="207">
        <v>8643</v>
      </c>
      <c r="Y57" s="204">
        <v>3.0167539267015702</v>
      </c>
      <c r="Z57" s="208">
        <v>4</v>
      </c>
      <c r="AA57" s="207">
        <v>6</v>
      </c>
      <c r="AB57" s="204">
        <v>1.5</v>
      </c>
      <c r="AC57" s="208">
        <v>689</v>
      </c>
      <c r="AD57" s="207">
        <v>3073</v>
      </c>
      <c r="AE57" s="204">
        <v>4.4600870827285899</v>
      </c>
      <c r="AF57" s="208">
        <v>1</v>
      </c>
      <c r="AG57" s="207">
        <v>2</v>
      </c>
      <c r="AH57" s="204">
        <v>2</v>
      </c>
      <c r="AI57" s="208">
        <v>623</v>
      </c>
      <c r="AJ57" s="207">
        <v>1479</v>
      </c>
      <c r="AK57" s="204">
        <v>2.3739967897271299</v>
      </c>
      <c r="AL57" s="208">
        <v>44</v>
      </c>
      <c r="AM57" s="207">
        <v>147</v>
      </c>
      <c r="AN57" s="204">
        <v>3.3409090909090899</v>
      </c>
      <c r="AO57" s="208">
        <v>134</v>
      </c>
      <c r="AP57" s="207">
        <v>235</v>
      </c>
      <c r="AQ57" s="204">
        <v>1.7537313432835799</v>
      </c>
      <c r="AR57" s="208">
        <v>21</v>
      </c>
      <c r="AS57" s="207">
        <v>57</v>
      </c>
      <c r="AT57" s="204">
        <v>2.71428571428571</v>
      </c>
      <c r="AU57" s="208">
        <v>23</v>
      </c>
      <c r="AV57" s="207">
        <v>42</v>
      </c>
      <c r="AW57" s="204">
        <v>1.8260869565217399</v>
      </c>
      <c r="AX57" s="208">
        <v>92</v>
      </c>
      <c r="AY57" s="207">
        <v>252</v>
      </c>
      <c r="AZ57" s="204">
        <v>2.7391304347826102</v>
      </c>
      <c r="BA57" s="208">
        <v>32</v>
      </c>
      <c r="BB57" s="207">
        <v>92</v>
      </c>
      <c r="BC57" s="204">
        <v>2.875</v>
      </c>
      <c r="BD57" s="208">
        <v>111</v>
      </c>
      <c r="BE57" s="207">
        <v>400</v>
      </c>
      <c r="BF57" s="204">
        <v>3.6036036036036001</v>
      </c>
      <c r="BG57" s="208">
        <v>12</v>
      </c>
      <c r="BH57" s="207">
        <v>27</v>
      </c>
      <c r="BI57" s="204">
        <v>2.25</v>
      </c>
      <c r="BJ57" s="208">
        <v>266</v>
      </c>
      <c r="BK57" s="207">
        <v>598</v>
      </c>
      <c r="BL57" s="204">
        <v>2.24812030075188</v>
      </c>
      <c r="BM57" s="208">
        <v>55</v>
      </c>
      <c r="BN57" s="207">
        <v>234</v>
      </c>
      <c r="BO57" s="204">
        <v>4.2545454545454602</v>
      </c>
      <c r="BP57" s="208">
        <v>515</v>
      </c>
      <c r="BQ57" s="207">
        <v>2158</v>
      </c>
      <c r="BR57" s="204">
        <v>4.1902912621359203</v>
      </c>
      <c r="BS57" s="208">
        <v>686</v>
      </c>
      <c r="BT57" s="207">
        <v>2288</v>
      </c>
      <c r="BU57" s="204">
        <v>3.3352769679300298</v>
      </c>
      <c r="BV57" s="208">
        <v>145</v>
      </c>
      <c r="BW57" s="207">
        <v>408</v>
      </c>
      <c r="BX57" s="204">
        <v>2.8137931034482802</v>
      </c>
      <c r="BY57" s="208">
        <v>2863</v>
      </c>
      <c r="BZ57" s="207">
        <v>5859</v>
      </c>
      <c r="CA57" s="204">
        <v>2.0464547677261602</v>
      </c>
      <c r="CB57" s="192">
        <f t="shared" si="0"/>
        <v>11150</v>
      </c>
      <c r="CC57" s="193">
        <f t="shared" si="0"/>
        <v>31355</v>
      </c>
      <c r="CD57" s="187">
        <f t="shared" si="1"/>
        <v>2.8121076233183855</v>
      </c>
    </row>
    <row r="58" spans="1:82" s="152" customFormat="1" ht="11.25" customHeight="1" x14ac:dyDescent="0.2">
      <c r="A58" s="175" t="s">
        <v>111</v>
      </c>
      <c r="B58" s="202">
        <v>47</v>
      </c>
      <c r="C58" s="203">
        <v>193</v>
      </c>
      <c r="D58" s="204">
        <v>4.1063829787234001</v>
      </c>
      <c r="E58" s="202">
        <v>6</v>
      </c>
      <c r="F58" s="203">
        <v>27</v>
      </c>
      <c r="G58" s="204">
        <v>4.5</v>
      </c>
      <c r="H58" s="208">
        <v>0</v>
      </c>
      <c r="I58" s="207">
        <v>0</v>
      </c>
      <c r="J58" s="204"/>
      <c r="K58" s="205">
        <v>57</v>
      </c>
      <c r="L58" s="207">
        <v>116</v>
      </c>
      <c r="M58" s="204">
        <v>2.0350877192982502</v>
      </c>
      <c r="N58" s="208">
        <v>666</v>
      </c>
      <c r="O58" s="207">
        <v>1573</v>
      </c>
      <c r="P58" s="204">
        <v>2.3618618618618599</v>
      </c>
      <c r="Q58" s="208">
        <v>1724</v>
      </c>
      <c r="R58" s="207">
        <v>3001</v>
      </c>
      <c r="S58" s="204">
        <v>1.7407192575406001</v>
      </c>
      <c r="T58" s="208">
        <v>125</v>
      </c>
      <c r="U58" s="207">
        <v>213</v>
      </c>
      <c r="V58" s="204">
        <v>1.704</v>
      </c>
      <c r="W58" s="208">
        <v>2881</v>
      </c>
      <c r="X58" s="207">
        <v>6928</v>
      </c>
      <c r="Y58" s="204">
        <v>2.4047205831308598</v>
      </c>
      <c r="Z58" s="208">
        <v>1</v>
      </c>
      <c r="AA58" s="207">
        <v>1</v>
      </c>
      <c r="AB58" s="204">
        <v>1</v>
      </c>
      <c r="AC58" s="208">
        <v>365</v>
      </c>
      <c r="AD58" s="207">
        <v>911</v>
      </c>
      <c r="AE58" s="204">
        <v>2.4958904109589</v>
      </c>
      <c r="AF58" s="208">
        <v>2</v>
      </c>
      <c r="AG58" s="207">
        <v>2</v>
      </c>
      <c r="AH58" s="204">
        <v>1</v>
      </c>
      <c r="AI58" s="208">
        <v>1074</v>
      </c>
      <c r="AJ58" s="207">
        <v>1841</v>
      </c>
      <c r="AK58" s="204">
        <v>1.71415270018622</v>
      </c>
      <c r="AL58" s="208">
        <v>51</v>
      </c>
      <c r="AM58" s="207">
        <v>126</v>
      </c>
      <c r="AN58" s="204">
        <v>2.47058823529412</v>
      </c>
      <c r="AO58" s="208">
        <v>124</v>
      </c>
      <c r="AP58" s="207">
        <v>283</v>
      </c>
      <c r="AQ58" s="204">
        <v>2.2822580645161299</v>
      </c>
      <c r="AR58" s="208">
        <v>44</v>
      </c>
      <c r="AS58" s="207">
        <v>78</v>
      </c>
      <c r="AT58" s="204">
        <v>1.77272727272727</v>
      </c>
      <c r="AU58" s="208">
        <v>17</v>
      </c>
      <c r="AV58" s="207">
        <v>35</v>
      </c>
      <c r="AW58" s="204">
        <v>2.0588235294117601</v>
      </c>
      <c r="AX58" s="208">
        <v>43</v>
      </c>
      <c r="AY58" s="207">
        <v>100</v>
      </c>
      <c r="AZ58" s="204">
        <v>2.32558139534884</v>
      </c>
      <c r="BA58" s="208">
        <v>71</v>
      </c>
      <c r="BB58" s="207">
        <v>163</v>
      </c>
      <c r="BC58" s="204">
        <v>2.29577464788732</v>
      </c>
      <c r="BD58" s="208">
        <v>67</v>
      </c>
      <c r="BE58" s="207">
        <v>235</v>
      </c>
      <c r="BF58" s="204">
        <v>3.5074626865671599</v>
      </c>
      <c r="BG58" s="208">
        <v>9</v>
      </c>
      <c r="BH58" s="207">
        <v>22</v>
      </c>
      <c r="BI58" s="204">
        <v>2.4444444444444402</v>
      </c>
      <c r="BJ58" s="208">
        <v>308</v>
      </c>
      <c r="BK58" s="207">
        <v>552</v>
      </c>
      <c r="BL58" s="204">
        <v>1.7922077922077899</v>
      </c>
      <c r="BM58" s="208">
        <v>24</v>
      </c>
      <c r="BN58" s="207">
        <v>29</v>
      </c>
      <c r="BO58" s="204">
        <v>1.2083333333333299</v>
      </c>
      <c r="BP58" s="208">
        <v>424</v>
      </c>
      <c r="BQ58" s="207">
        <v>1061</v>
      </c>
      <c r="BR58" s="204">
        <v>2.5023584905660399</v>
      </c>
      <c r="BS58" s="208">
        <v>1025</v>
      </c>
      <c r="BT58" s="207">
        <v>2574</v>
      </c>
      <c r="BU58" s="204">
        <v>2.5112195121951202</v>
      </c>
      <c r="BV58" s="208">
        <v>35</v>
      </c>
      <c r="BW58" s="207">
        <v>127</v>
      </c>
      <c r="BX58" s="204">
        <v>3.6285714285714299</v>
      </c>
      <c r="BY58" s="208">
        <v>4979</v>
      </c>
      <c r="BZ58" s="207">
        <v>9346</v>
      </c>
      <c r="CA58" s="204">
        <v>1.87708375175738</v>
      </c>
      <c r="CB58" s="192">
        <f t="shared" si="0"/>
        <v>14169</v>
      </c>
      <c r="CC58" s="193">
        <f t="shared" si="0"/>
        <v>29537</v>
      </c>
      <c r="CD58" s="187">
        <f t="shared" si="1"/>
        <v>2.0846213564824616</v>
      </c>
    </row>
    <row r="59" spans="1:82" s="152" customFormat="1" ht="11.25" customHeight="1" x14ac:dyDescent="0.2">
      <c r="A59" s="175" t="s">
        <v>61</v>
      </c>
      <c r="B59" s="202">
        <v>122</v>
      </c>
      <c r="C59" s="203">
        <v>330</v>
      </c>
      <c r="D59" s="204">
        <v>2.7049180327868898</v>
      </c>
      <c r="E59" s="208">
        <v>1</v>
      </c>
      <c r="F59" s="207">
        <v>1</v>
      </c>
      <c r="G59" s="204">
        <v>1</v>
      </c>
      <c r="H59" s="205">
        <v>0</v>
      </c>
      <c r="I59" s="206">
        <v>0</v>
      </c>
      <c r="J59" s="204"/>
      <c r="K59" s="205">
        <v>30</v>
      </c>
      <c r="L59" s="207">
        <v>51</v>
      </c>
      <c r="M59" s="204">
        <v>1.7</v>
      </c>
      <c r="N59" s="208">
        <v>505</v>
      </c>
      <c r="O59" s="207">
        <v>1091</v>
      </c>
      <c r="P59" s="204">
        <v>2.1603960396039601</v>
      </c>
      <c r="Q59" s="208">
        <v>1613</v>
      </c>
      <c r="R59" s="207">
        <v>3198</v>
      </c>
      <c r="S59" s="204">
        <v>1.98264104153751</v>
      </c>
      <c r="T59" s="208">
        <v>125</v>
      </c>
      <c r="U59" s="207">
        <v>196</v>
      </c>
      <c r="V59" s="204">
        <v>1.5680000000000001</v>
      </c>
      <c r="W59" s="208">
        <v>2277</v>
      </c>
      <c r="X59" s="207">
        <v>5901</v>
      </c>
      <c r="Y59" s="204">
        <v>2.5915678524374202</v>
      </c>
      <c r="Z59" s="208">
        <v>1</v>
      </c>
      <c r="AA59" s="207">
        <v>1</v>
      </c>
      <c r="AB59" s="204">
        <v>1</v>
      </c>
      <c r="AC59" s="208">
        <v>464</v>
      </c>
      <c r="AD59" s="207">
        <v>1259</v>
      </c>
      <c r="AE59" s="204">
        <v>2.71336206896552</v>
      </c>
      <c r="AF59" s="208">
        <v>0</v>
      </c>
      <c r="AG59" s="207">
        <v>0</v>
      </c>
      <c r="AH59" s="204"/>
      <c r="AI59" s="208">
        <v>882</v>
      </c>
      <c r="AJ59" s="207">
        <v>1594</v>
      </c>
      <c r="AK59" s="204">
        <v>1.80725623582766</v>
      </c>
      <c r="AL59" s="208">
        <v>41</v>
      </c>
      <c r="AM59" s="207">
        <v>68</v>
      </c>
      <c r="AN59" s="204">
        <v>1.65853658536585</v>
      </c>
      <c r="AO59" s="208">
        <v>38</v>
      </c>
      <c r="AP59" s="207">
        <v>88</v>
      </c>
      <c r="AQ59" s="204">
        <v>2.3157894736842102</v>
      </c>
      <c r="AR59" s="208">
        <v>23</v>
      </c>
      <c r="AS59" s="207">
        <v>49</v>
      </c>
      <c r="AT59" s="204">
        <v>2.1304347826086998</v>
      </c>
      <c r="AU59" s="208">
        <v>16</v>
      </c>
      <c r="AV59" s="207">
        <v>62</v>
      </c>
      <c r="AW59" s="204">
        <v>3.875</v>
      </c>
      <c r="AX59" s="208">
        <v>11</v>
      </c>
      <c r="AY59" s="207">
        <v>18</v>
      </c>
      <c r="AZ59" s="204">
        <v>1.63636363636364</v>
      </c>
      <c r="BA59" s="208">
        <v>21</v>
      </c>
      <c r="BB59" s="207">
        <v>72</v>
      </c>
      <c r="BC59" s="204">
        <v>3.4285714285714302</v>
      </c>
      <c r="BD59" s="208">
        <v>58</v>
      </c>
      <c r="BE59" s="207">
        <v>145</v>
      </c>
      <c r="BF59" s="204">
        <v>2.5</v>
      </c>
      <c r="BG59" s="208">
        <v>22</v>
      </c>
      <c r="BH59" s="207">
        <v>34</v>
      </c>
      <c r="BI59" s="204">
        <v>1.5454545454545501</v>
      </c>
      <c r="BJ59" s="208">
        <v>702</v>
      </c>
      <c r="BK59" s="207">
        <v>1444</v>
      </c>
      <c r="BL59" s="204">
        <v>2.05698005698006</v>
      </c>
      <c r="BM59" s="208">
        <v>10</v>
      </c>
      <c r="BN59" s="207">
        <v>12</v>
      </c>
      <c r="BO59" s="204">
        <v>1.2</v>
      </c>
      <c r="BP59" s="208">
        <v>438</v>
      </c>
      <c r="BQ59" s="207">
        <v>1354</v>
      </c>
      <c r="BR59" s="204">
        <v>3.09132420091324</v>
      </c>
      <c r="BS59" s="208">
        <v>619</v>
      </c>
      <c r="BT59" s="207">
        <v>1776</v>
      </c>
      <c r="BU59" s="204">
        <v>2.86914378029079</v>
      </c>
      <c r="BV59" s="208">
        <v>46</v>
      </c>
      <c r="BW59" s="207">
        <v>82</v>
      </c>
      <c r="BX59" s="204">
        <v>1.7826086956521701</v>
      </c>
      <c r="BY59" s="208">
        <v>4208</v>
      </c>
      <c r="BZ59" s="207">
        <v>8102</v>
      </c>
      <c r="CA59" s="204">
        <v>1.9253802281368799</v>
      </c>
      <c r="CB59" s="192">
        <f t="shared" si="0"/>
        <v>12273</v>
      </c>
      <c r="CC59" s="193">
        <f t="shared" si="0"/>
        <v>26928</v>
      </c>
      <c r="CD59" s="187">
        <f t="shared" si="1"/>
        <v>2.1940845758983132</v>
      </c>
    </row>
    <row r="60" spans="1:82" s="152" customFormat="1" ht="11.25" customHeight="1" x14ac:dyDescent="0.2">
      <c r="A60" s="175" t="s">
        <v>41</v>
      </c>
      <c r="B60" s="202">
        <v>60</v>
      </c>
      <c r="C60" s="203">
        <v>198</v>
      </c>
      <c r="D60" s="204">
        <v>3.3</v>
      </c>
      <c r="E60" s="208">
        <v>4</v>
      </c>
      <c r="F60" s="207">
        <v>25</v>
      </c>
      <c r="G60" s="204">
        <v>6.25</v>
      </c>
      <c r="H60" s="208">
        <v>0</v>
      </c>
      <c r="I60" s="207">
        <v>0</v>
      </c>
      <c r="J60" s="204"/>
      <c r="K60" s="208">
        <v>27</v>
      </c>
      <c r="L60" s="207">
        <v>246</v>
      </c>
      <c r="M60" s="204">
        <v>9.1111111111111107</v>
      </c>
      <c r="N60" s="208">
        <v>259</v>
      </c>
      <c r="O60" s="207">
        <v>595</v>
      </c>
      <c r="P60" s="204">
        <v>2.2972972972973</v>
      </c>
      <c r="Q60" s="208">
        <v>560</v>
      </c>
      <c r="R60" s="207">
        <v>1605</v>
      </c>
      <c r="S60" s="204">
        <v>2.8660714285714302</v>
      </c>
      <c r="T60" s="208">
        <v>64</v>
      </c>
      <c r="U60" s="207">
        <v>177</v>
      </c>
      <c r="V60" s="204">
        <v>2.765625</v>
      </c>
      <c r="W60" s="208">
        <v>4460</v>
      </c>
      <c r="X60" s="207">
        <v>13427</v>
      </c>
      <c r="Y60" s="204">
        <v>3.0105381165919298</v>
      </c>
      <c r="Z60" s="208">
        <v>1</v>
      </c>
      <c r="AA60" s="207">
        <v>3</v>
      </c>
      <c r="AB60" s="204">
        <v>3</v>
      </c>
      <c r="AC60" s="208">
        <v>139</v>
      </c>
      <c r="AD60" s="207">
        <v>416</v>
      </c>
      <c r="AE60" s="204">
        <v>2.9928057553956799</v>
      </c>
      <c r="AF60" s="208">
        <v>1</v>
      </c>
      <c r="AG60" s="207">
        <v>1</v>
      </c>
      <c r="AH60" s="204">
        <v>1</v>
      </c>
      <c r="AI60" s="208">
        <v>179</v>
      </c>
      <c r="AJ60" s="207">
        <v>400</v>
      </c>
      <c r="AK60" s="204">
        <v>2.2346368715083802</v>
      </c>
      <c r="AL60" s="208">
        <v>103</v>
      </c>
      <c r="AM60" s="207">
        <v>313</v>
      </c>
      <c r="AN60" s="204">
        <v>3.0388349514563102</v>
      </c>
      <c r="AO60" s="208">
        <v>26</v>
      </c>
      <c r="AP60" s="207">
        <v>54</v>
      </c>
      <c r="AQ60" s="204">
        <v>2.0769230769230802</v>
      </c>
      <c r="AR60" s="208">
        <v>8</v>
      </c>
      <c r="AS60" s="207">
        <v>14</v>
      </c>
      <c r="AT60" s="204">
        <v>1.75</v>
      </c>
      <c r="AU60" s="208">
        <v>18</v>
      </c>
      <c r="AV60" s="207">
        <v>32</v>
      </c>
      <c r="AW60" s="204">
        <v>1.7777777777777799</v>
      </c>
      <c r="AX60" s="208">
        <v>4</v>
      </c>
      <c r="AY60" s="207">
        <v>12</v>
      </c>
      <c r="AZ60" s="204">
        <v>3</v>
      </c>
      <c r="BA60" s="208">
        <v>21</v>
      </c>
      <c r="BB60" s="207">
        <v>44</v>
      </c>
      <c r="BC60" s="204">
        <v>2.0952380952380998</v>
      </c>
      <c r="BD60" s="208">
        <v>62</v>
      </c>
      <c r="BE60" s="207">
        <v>129</v>
      </c>
      <c r="BF60" s="204">
        <v>2.0806451612903198</v>
      </c>
      <c r="BG60" s="208">
        <v>9</v>
      </c>
      <c r="BH60" s="207">
        <v>34</v>
      </c>
      <c r="BI60" s="204">
        <v>3.7777777777777799</v>
      </c>
      <c r="BJ60" s="208">
        <v>302</v>
      </c>
      <c r="BK60" s="207">
        <v>665</v>
      </c>
      <c r="BL60" s="204">
        <v>2.2019867549668901</v>
      </c>
      <c r="BM60" s="208">
        <v>30</v>
      </c>
      <c r="BN60" s="207">
        <v>32</v>
      </c>
      <c r="BO60" s="204">
        <v>1.06666666666667</v>
      </c>
      <c r="BP60" s="208">
        <v>250</v>
      </c>
      <c r="BQ60" s="207">
        <v>706</v>
      </c>
      <c r="BR60" s="204">
        <v>2.8239999999999998</v>
      </c>
      <c r="BS60" s="208">
        <v>964</v>
      </c>
      <c r="BT60" s="207">
        <v>3473</v>
      </c>
      <c r="BU60" s="204">
        <v>3.6026970954356798</v>
      </c>
      <c r="BV60" s="208">
        <v>46</v>
      </c>
      <c r="BW60" s="207">
        <v>176</v>
      </c>
      <c r="BX60" s="204">
        <v>3.8260869565217401</v>
      </c>
      <c r="BY60" s="208">
        <v>1253</v>
      </c>
      <c r="BZ60" s="207">
        <v>2844</v>
      </c>
      <c r="CA60" s="204">
        <v>2.2697525937749399</v>
      </c>
      <c r="CB60" s="192">
        <f t="shared" si="0"/>
        <v>8850</v>
      </c>
      <c r="CC60" s="193">
        <f t="shared" si="0"/>
        <v>25621</v>
      </c>
      <c r="CD60" s="187">
        <f t="shared" si="1"/>
        <v>2.8950282485875705</v>
      </c>
    </row>
    <row r="61" spans="1:82" s="152" customFormat="1" ht="11.25" customHeight="1" x14ac:dyDescent="0.2">
      <c r="A61" s="175" t="s">
        <v>104</v>
      </c>
      <c r="B61" s="202">
        <v>42</v>
      </c>
      <c r="C61" s="203">
        <v>126</v>
      </c>
      <c r="D61" s="204">
        <v>3</v>
      </c>
      <c r="E61" s="202">
        <v>6</v>
      </c>
      <c r="F61" s="203">
        <v>18</v>
      </c>
      <c r="G61" s="204">
        <v>3</v>
      </c>
      <c r="H61" s="205">
        <v>7</v>
      </c>
      <c r="I61" s="206">
        <v>12</v>
      </c>
      <c r="J61" s="204">
        <v>1.71428571428571</v>
      </c>
      <c r="K61" s="205">
        <v>12</v>
      </c>
      <c r="L61" s="207">
        <v>23</v>
      </c>
      <c r="M61" s="204">
        <v>1.9166666666666701</v>
      </c>
      <c r="N61" s="208">
        <v>411</v>
      </c>
      <c r="O61" s="207">
        <v>883</v>
      </c>
      <c r="P61" s="204">
        <v>2.14841849148418</v>
      </c>
      <c r="Q61" s="208">
        <v>1170</v>
      </c>
      <c r="R61" s="207">
        <v>2594</v>
      </c>
      <c r="S61" s="204">
        <v>2.2170940170940199</v>
      </c>
      <c r="T61" s="208">
        <v>91</v>
      </c>
      <c r="U61" s="207">
        <v>289</v>
      </c>
      <c r="V61" s="204">
        <v>3.1758241758241801</v>
      </c>
      <c r="W61" s="208">
        <v>1716</v>
      </c>
      <c r="X61" s="207">
        <v>5441</v>
      </c>
      <c r="Y61" s="204">
        <v>3.1707459207459201</v>
      </c>
      <c r="Z61" s="208">
        <v>15</v>
      </c>
      <c r="AA61" s="207">
        <v>27</v>
      </c>
      <c r="AB61" s="204">
        <v>1.8</v>
      </c>
      <c r="AC61" s="208">
        <v>530</v>
      </c>
      <c r="AD61" s="207">
        <v>1153</v>
      </c>
      <c r="AE61" s="204">
        <v>2.1754716981132098</v>
      </c>
      <c r="AF61" s="208">
        <v>4</v>
      </c>
      <c r="AG61" s="207">
        <v>5</v>
      </c>
      <c r="AH61" s="204">
        <v>1.25</v>
      </c>
      <c r="AI61" s="208">
        <v>735</v>
      </c>
      <c r="AJ61" s="207">
        <v>1484</v>
      </c>
      <c r="AK61" s="204">
        <v>2.0190476190476199</v>
      </c>
      <c r="AL61" s="208">
        <v>24</v>
      </c>
      <c r="AM61" s="207">
        <v>48</v>
      </c>
      <c r="AN61" s="204">
        <v>2</v>
      </c>
      <c r="AO61" s="208">
        <v>54</v>
      </c>
      <c r="AP61" s="207">
        <v>89</v>
      </c>
      <c r="AQ61" s="204">
        <v>1.6481481481481499</v>
      </c>
      <c r="AR61" s="208">
        <v>45</v>
      </c>
      <c r="AS61" s="207">
        <v>108</v>
      </c>
      <c r="AT61" s="204">
        <v>2.4</v>
      </c>
      <c r="AU61" s="208">
        <v>23</v>
      </c>
      <c r="AV61" s="207">
        <v>29</v>
      </c>
      <c r="AW61" s="204">
        <v>1.26086956521739</v>
      </c>
      <c r="AX61" s="208">
        <v>19</v>
      </c>
      <c r="AY61" s="207">
        <v>47</v>
      </c>
      <c r="AZ61" s="204">
        <v>2.4736842105263199</v>
      </c>
      <c r="BA61" s="208">
        <v>17</v>
      </c>
      <c r="BB61" s="207">
        <v>23</v>
      </c>
      <c r="BC61" s="204">
        <v>1.3529411764705901</v>
      </c>
      <c r="BD61" s="208">
        <v>41</v>
      </c>
      <c r="BE61" s="207">
        <v>113</v>
      </c>
      <c r="BF61" s="204">
        <v>2.75609756097561</v>
      </c>
      <c r="BG61" s="208">
        <v>20</v>
      </c>
      <c r="BH61" s="207">
        <v>28</v>
      </c>
      <c r="BI61" s="204">
        <v>1.4</v>
      </c>
      <c r="BJ61" s="208">
        <v>260</v>
      </c>
      <c r="BK61" s="207">
        <v>698</v>
      </c>
      <c r="BL61" s="204">
        <v>2.68461538461538</v>
      </c>
      <c r="BM61" s="208">
        <v>39</v>
      </c>
      <c r="BN61" s="207">
        <v>61</v>
      </c>
      <c r="BO61" s="204">
        <v>1.5641025641025601</v>
      </c>
      <c r="BP61" s="208">
        <v>626</v>
      </c>
      <c r="BQ61" s="207">
        <v>1475</v>
      </c>
      <c r="BR61" s="204">
        <v>2.35623003194888</v>
      </c>
      <c r="BS61" s="208">
        <v>499</v>
      </c>
      <c r="BT61" s="207">
        <v>1156</v>
      </c>
      <c r="BU61" s="204">
        <v>2.3166332665330698</v>
      </c>
      <c r="BV61" s="208">
        <v>27</v>
      </c>
      <c r="BW61" s="207">
        <v>63</v>
      </c>
      <c r="BX61" s="204">
        <v>2.3333333333333299</v>
      </c>
      <c r="BY61" s="208">
        <v>3614</v>
      </c>
      <c r="BZ61" s="207">
        <v>5888</v>
      </c>
      <c r="CA61" s="204">
        <v>1.6292197011621501</v>
      </c>
      <c r="CB61" s="192">
        <f t="shared" si="0"/>
        <v>10047</v>
      </c>
      <c r="CC61" s="193">
        <f t="shared" si="0"/>
        <v>21881</v>
      </c>
      <c r="CD61" s="187">
        <f t="shared" si="1"/>
        <v>2.177864039016622</v>
      </c>
    </row>
    <row r="62" spans="1:82" s="152" customFormat="1" ht="11.25" customHeight="1" x14ac:dyDescent="0.2">
      <c r="A62" s="175" t="s">
        <v>55</v>
      </c>
      <c r="B62" s="202">
        <v>348</v>
      </c>
      <c r="C62" s="203">
        <v>1200</v>
      </c>
      <c r="D62" s="204">
        <v>3.4482758620689702</v>
      </c>
      <c r="E62" s="208">
        <v>20</v>
      </c>
      <c r="F62" s="207">
        <v>68</v>
      </c>
      <c r="G62" s="204">
        <v>3.4</v>
      </c>
      <c r="H62" s="208">
        <v>0</v>
      </c>
      <c r="I62" s="207">
        <v>0</v>
      </c>
      <c r="J62" s="204"/>
      <c r="K62" s="205">
        <v>120</v>
      </c>
      <c r="L62" s="207">
        <v>343</v>
      </c>
      <c r="M62" s="204">
        <v>2.8583333333333298</v>
      </c>
      <c r="N62" s="208">
        <v>377</v>
      </c>
      <c r="O62" s="207">
        <v>777</v>
      </c>
      <c r="P62" s="204">
        <v>2.06100795755968</v>
      </c>
      <c r="Q62" s="208">
        <v>588</v>
      </c>
      <c r="R62" s="207">
        <v>1265</v>
      </c>
      <c r="S62" s="204">
        <v>2.15136054421769</v>
      </c>
      <c r="T62" s="208">
        <v>107</v>
      </c>
      <c r="U62" s="207">
        <v>284</v>
      </c>
      <c r="V62" s="204">
        <v>2.6542056074766398</v>
      </c>
      <c r="W62" s="208">
        <v>862</v>
      </c>
      <c r="X62" s="207">
        <v>2062</v>
      </c>
      <c r="Y62" s="204">
        <v>2.3921113689095099</v>
      </c>
      <c r="Z62" s="208">
        <v>22</v>
      </c>
      <c r="AA62" s="207">
        <v>87</v>
      </c>
      <c r="AB62" s="204">
        <v>3.9545454545454501</v>
      </c>
      <c r="AC62" s="208">
        <v>794</v>
      </c>
      <c r="AD62" s="207">
        <v>2610</v>
      </c>
      <c r="AE62" s="204">
        <v>3.2871536523929499</v>
      </c>
      <c r="AF62" s="208">
        <v>15</v>
      </c>
      <c r="AG62" s="207">
        <v>106</v>
      </c>
      <c r="AH62" s="204">
        <v>7.06666666666667</v>
      </c>
      <c r="AI62" s="208">
        <v>516</v>
      </c>
      <c r="AJ62" s="207">
        <v>1408</v>
      </c>
      <c r="AK62" s="204">
        <v>2.7286821705426401</v>
      </c>
      <c r="AL62" s="208">
        <v>40</v>
      </c>
      <c r="AM62" s="207">
        <v>98</v>
      </c>
      <c r="AN62" s="204">
        <v>2.4500000000000002</v>
      </c>
      <c r="AO62" s="208">
        <v>31</v>
      </c>
      <c r="AP62" s="207">
        <v>58</v>
      </c>
      <c r="AQ62" s="204">
        <v>1.87096774193548</v>
      </c>
      <c r="AR62" s="208">
        <v>32</v>
      </c>
      <c r="AS62" s="207">
        <v>43</v>
      </c>
      <c r="AT62" s="204">
        <v>1.34375</v>
      </c>
      <c r="AU62" s="208">
        <v>46</v>
      </c>
      <c r="AV62" s="207">
        <v>62</v>
      </c>
      <c r="AW62" s="204">
        <v>1.34782608695652</v>
      </c>
      <c r="AX62" s="208">
        <v>124</v>
      </c>
      <c r="AY62" s="207">
        <v>251</v>
      </c>
      <c r="AZ62" s="204">
        <v>2.0241935483871001</v>
      </c>
      <c r="BA62" s="208">
        <v>127</v>
      </c>
      <c r="BB62" s="207">
        <v>263</v>
      </c>
      <c r="BC62" s="204">
        <v>2.0708661417322798</v>
      </c>
      <c r="BD62" s="208">
        <v>362</v>
      </c>
      <c r="BE62" s="207">
        <v>1446</v>
      </c>
      <c r="BF62" s="204">
        <v>3.9944751381215502</v>
      </c>
      <c r="BG62" s="208">
        <v>141</v>
      </c>
      <c r="BH62" s="207">
        <v>540</v>
      </c>
      <c r="BI62" s="204">
        <v>3.8297872340425498</v>
      </c>
      <c r="BJ62" s="208">
        <v>204</v>
      </c>
      <c r="BK62" s="207">
        <v>360</v>
      </c>
      <c r="BL62" s="204">
        <v>1.76470588235294</v>
      </c>
      <c r="BM62" s="208">
        <v>133</v>
      </c>
      <c r="BN62" s="207">
        <v>184</v>
      </c>
      <c r="BO62" s="204">
        <v>1.3834586466165399</v>
      </c>
      <c r="BP62" s="208">
        <v>394</v>
      </c>
      <c r="BQ62" s="207">
        <v>1111</v>
      </c>
      <c r="BR62" s="204">
        <v>2.8197969543147199</v>
      </c>
      <c r="BS62" s="208">
        <v>415</v>
      </c>
      <c r="BT62" s="207">
        <v>977</v>
      </c>
      <c r="BU62" s="204">
        <v>2.35421686746988</v>
      </c>
      <c r="BV62" s="208">
        <v>107</v>
      </c>
      <c r="BW62" s="207">
        <v>365</v>
      </c>
      <c r="BX62" s="204">
        <v>3.4112149532710299</v>
      </c>
      <c r="BY62" s="208">
        <v>2490</v>
      </c>
      <c r="BZ62" s="207">
        <v>5513</v>
      </c>
      <c r="CA62" s="204">
        <v>2.2140562248996001</v>
      </c>
      <c r="CB62" s="192">
        <f t="shared" si="0"/>
        <v>8415</v>
      </c>
      <c r="CC62" s="193">
        <f t="shared" si="0"/>
        <v>21481</v>
      </c>
      <c r="CD62" s="187">
        <f t="shared" si="1"/>
        <v>2.5527035056446823</v>
      </c>
    </row>
    <row r="63" spans="1:82" s="152" customFormat="1" ht="11.25" customHeight="1" x14ac:dyDescent="0.2">
      <c r="A63" s="175" t="s">
        <v>66</v>
      </c>
      <c r="B63" s="202">
        <v>33</v>
      </c>
      <c r="C63" s="203">
        <v>101</v>
      </c>
      <c r="D63" s="204">
        <v>3.0606060606060601</v>
      </c>
      <c r="E63" s="208">
        <v>4</v>
      </c>
      <c r="F63" s="207">
        <v>10</v>
      </c>
      <c r="G63" s="204">
        <v>2.5</v>
      </c>
      <c r="H63" s="208">
        <v>0</v>
      </c>
      <c r="I63" s="207">
        <v>0</v>
      </c>
      <c r="J63" s="204"/>
      <c r="K63" s="208">
        <v>19</v>
      </c>
      <c r="L63" s="207">
        <v>81</v>
      </c>
      <c r="M63" s="204">
        <v>4.2631578947368398</v>
      </c>
      <c r="N63" s="208">
        <v>185</v>
      </c>
      <c r="O63" s="207">
        <v>560</v>
      </c>
      <c r="P63" s="204">
        <v>3.0270270270270299</v>
      </c>
      <c r="Q63" s="208">
        <v>1425</v>
      </c>
      <c r="R63" s="207">
        <v>3023</v>
      </c>
      <c r="S63" s="204">
        <v>2.1214035087719298</v>
      </c>
      <c r="T63" s="208">
        <v>11</v>
      </c>
      <c r="U63" s="207">
        <v>31</v>
      </c>
      <c r="V63" s="204">
        <v>2.8181818181818201</v>
      </c>
      <c r="W63" s="208">
        <v>1683</v>
      </c>
      <c r="X63" s="207">
        <v>4733</v>
      </c>
      <c r="Y63" s="204">
        <v>2.81224004753417</v>
      </c>
      <c r="Z63" s="208">
        <v>0</v>
      </c>
      <c r="AA63" s="207">
        <v>0</v>
      </c>
      <c r="AB63" s="204"/>
      <c r="AC63" s="208">
        <v>171</v>
      </c>
      <c r="AD63" s="207">
        <v>268</v>
      </c>
      <c r="AE63" s="204">
        <v>1.5672514619883</v>
      </c>
      <c r="AF63" s="208">
        <v>0</v>
      </c>
      <c r="AG63" s="207">
        <v>0</v>
      </c>
      <c r="AH63" s="204"/>
      <c r="AI63" s="208">
        <v>1440</v>
      </c>
      <c r="AJ63" s="207">
        <v>2844</v>
      </c>
      <c r="AK63" s="204">
        <v>1.9750000000000001</v>
      </c>
      <c r="AL63" s="208">
        <v>11</v>
      </c>
      <c r="AM63" s="207">
        <v>38</v>
      </c>
      <c r="AN63" s="204">
        <v>3.4545454545454501</v>
      </c>
      <c r="AO63" s="208">
        <v>15</v>
      </c>
      <c r="AP63" s="207">
        <v>24</v>
      </c>
      <c r="AQ63" s="204">
        <v>1.6</v>
      </c>
      <c r="AR63" s="208">
        <v>40</v>
      </c>
      <c r="AS63" s="207">
        <v>115</v>
      </c>
      <c r="AT63" s="204">
        <v>2.875</v>
      </c>
      <c r="AU63" s="208">
        <v>9</v>
      </c>
      <c r="AV63" s="207">
        <v>11</v>
      </c>
      <c r="AW63" s="204">
        <v>1.2222222222222201</v>
      </c>
      <c r="AX63" s="208">
        <v>5</v>
      </c>
      <c r="AY63" s="207">
        <v>21</v>
      </c>
      <c r="AZ63" s="204">
        <v>4.2</v>
      </c>
      <c r="BA63" s="208">
        <v>5</v>
      </c>
      <c r="BB63" s="207">
        <v>38</v>
      </c>
      <c r="BC63" s="204">
        <v>7.6</v>
      </c>
      <c r="BD63" s="208">
        <v>84</v>
      </c>
      <c r="BE63" s="207">
        <v>163</v>
      </c>
      <c r="BF63" s="204">
        <v>1.94047619047619</v>
      </c>
      <c r="BG63" s="208">
        <v>5</v>
      </c>
      <c r="BH63" s="207">
        <v>11</v>
      </c>
      <c r="BI63" s="204">
        <v>2.2000000000000002</v>
      </c>
      <c r="BJ63" s="208">
        <v>269</v>
      </c>
      <c r="BK63" s="207">
        <v>414</v>
      </c>
      <c r="BL63" s="204">
        <v>1.53903345724907</v>
      </c>
      <c r="BM63" s="208">
        <v>2</v>
      </c>
      <c r="BN63" s="207">
        <v>2</v>
      </c>
      <c r="BO63" s="204">
        <v>1</v>
      </c>
      <c r="BP63" s="208">
        <v>501</v>
      </c>
      <c r="BQ63" s="207">
        <v>912</v>
      </c>
      <c r="BR63" s="204">
        <v>1.8203592814371301</v>
      </c>
      <c r="BS63" s="208">
        <v>370</v>
      </c>
      <c r="BT63" s="207">
        <v>1227</v>
      </c>
      <c r="BU63" s="204">
        <v>3.3162162162162199</v>
      </c>
      <c r="BV63" s="208">
        <v>22</v>
      </c>
      <c r="BW63" s="207">
        <v>137</v>
      </c>
      <c r="BX63" s="204">
        <v>6.2272727272727302</v>
      </c>
      <c r="BY63" s="208">
        <v>2648</v>
      </c>
      <c r="BZ63" s="207">
        <v>5949</v>
      </c>
      <c r="CA63" s="204">
        <v>2.24660120845921</v>
      </c>
      <c r="CB63" s="192">
        <f t="shared" si="0"/>
        <v>8957</v>
      </c>
      <c r="CC63" s="193">
        <f t="shared" si="0"/>
        <v>20713</v>
      </c>
      <c r="CD63" s="187">
        <f t="shared" si="1"/>
        <v>2.3124930222172604</v>
      </c>
    </row>
    <row r="64" spans="1:82" s="152" customFormat="1" ht="11.25" customHeight="1" x14ac:dyDescent="0.2">
      <c r="A64" s="175" t="s">
        <v>113</v>
      </c>
      <c r="B64" s="202">
        <v>6</v>
      </c>
      <c r="C64" s="203">
        <v>16</v>
      </c>
      <c r="D64" s="204">
        <v>2.6666666666666701</v>
      </c>
      <c r="E64" s="202">
        <v>0</v>
      </c>
      <c r="F64" s="203">
        <v>0</v>
      </c>
      <c r="G64" s="204"/>
      <c r="H64" s="208">
        <v>0</v>
      </c>
      <c r="I64" s="207">
        <v>0</v>
      </c>
      <c r="J64" s="204"/>
      <c r="K64" s="205">
        <v>14</v>
      </c>
      <c r="L64" s="207">
        <v>38</v>
      </c>
      <c r="M64" s="204">
        <v>2.71428571428571</v>
      </c>
      <c r="N64" s="208">
        <v>102</v>
      </c>
      <c r="O64" s="207">
        <v>258</v>
      </c>
      <c r="P64" s="204">
        <v>2.52941176470588</v>
      </c>
      <c r="Q64" s="208">
        <v>1736</v>
      </c>
      <c r="R64" s="207">
        <v>4315</v>
      </c>
      <c r="S64" s="204">
        <v>2.4855990783410098</v>
      </c>
      <c r="T64" s="208">
        <v>1</v>
      </c>
      <c r="U64" s="207">
        <v>1</v>
      </c>
      <c r="V64" s="204">
        <v>1</v>
      </c>
      <c r="W64" s="208">
        <v>2108</v>
      </c>
      <c r="X64" s="207">
        <v>6086</v>
      </c>
      <c r="Y64" s="204">
        <v>2.8870967741935498</v>
      </c>
      <c r="Z64" s="208">
        <v>1</v>
      </c>
      <c r="AA64" s="207">
        <v>1</v>
      </c>
      <c r="AB64" s="204">
        <v>1</v>
      </c>
      <c r="AC64" s="208">
        <v>156</v>
      </c>
      <c r="AD64" s="207">
        <v>611</v>
      </c>
      <c r="AE64" s="204">
        <v>3.9166666666666701</v>
      </c>
      <c r="AF64" s="208">
        <v>1</v>
      </c>
      <c r="AG64" s="207">
        <v>1</v>
      </c>
      <c r="AH64" s="204">
        <v>1</v>
      </c>
      <c r="AI64" s="208">
        <v>452</v>
      </c>
      <c r="AJ64" s="207">
        <v>1051</v>
      </c>
      <c r="AK64" s="204">
        <v>2.3252212389380502</v>
      </c>
      <c r="AL64" s="208">
        <v>3</v>
      </c>
      <c r="AM64" s="207">
        <v>7</v>
      </c>
      <c r="AN64" s="204">
        <v>2.3333333333333299</v>
      </c>
      <c r="AO64" s="208">
        <v>93</v>
      </c>
      <c r="AP64" s="207">
        <v>181</v>
      </c>
      <c r="AQ64" s="204">
        <v>1.9462365591397901</v>
      </c>
      <c r="AR64" s="208">
        <v>23</v>
      </c>
      <c r="AS64" s="207">
        <v>94</v>
      </c>
      <c r="AT64" s="204">
        <v>4.0869565217391299</v>
      </c>
      <c r="AU64" s="208">
        <v>7</v>
      </c>
      <c r="AV64" s="207">
        <v>7</v>
      </c>
      <c r="AW64" s="204">
        <v>1</v>
      </c>
      <c r="AX64" s="208">
        <v>17</v>
      </c>
      <c r="AY64" s="207">
        <v>42</v>
      </c>
      <c r="AZ64" s="204">
        <v>2.47058823529412</v>
      </c>
      <c r="BA64" s="208">
        <v>7</v>
      </c>
      <c r="BB64" s="207">
        <v>9</v>
      </c>
      <c r="BC64" s="204">
        <v>1.28571428571429</v>
      </c>
      <c r="BD64" s="208">
        <v>33</v>
      </c>
      <c r="BE64" s="207">
        <v>214</v>
      </c>
      <c r="BF64" s="204">
        <v>6.48484848484848</v>
      </c>
      <c r="BG64" s="208">
        <v>4</v>
      </c>
      <c r="BH64" s="207">
        <v>21</v>
      </c>
      <c r="BI64" s="204">
        <v>5.25</v>
      </c>
      <c r="BJ64" s="208">
        <v>542</v>
      </c>
      <c r="BK64" s="207">
        <v>1175</v>
      </c>
      <c r="BL64" s="204">
        <v>2.1678966789667902</v>
      </c>
      <c r="BM64" s="208">
        <v>22</v>
      </c>
      <c r="BN64" s="207">
        <v>64</v>
      </c>
      <c r="BO64" s="204">
        <v>2.9090909090909101</v>
      </c>
      <c r="BP64" s="208">
        <v>481</v>
      </c>
      <c r="BQ64" s="207">
        <v>1753</v>
      </c>
      <c r="BR64" s="204">
        <v>3.6444906444906402</v>
      </c>
      <c r="BS64" s="208">
        <v>582</v>
      </c>
      <c r="BT64" s="207">
        <v>2095</v>
      </c>
      <c r="BU64" s="204">
        <v>3.5996563573883198</v>
      </c>
      <c r="BV64" s="208">
        <v>1</v>
      </c>
      <c r="BW64" s="207">
        <v>4</v>
      </c>
      <c r="BX64" s="204">
        <v>4</v>
      </c>
      <c r="BY64" s="208">
        <v>922</v>
      </c>
      <c r="BZ64" s="207">
        <v>2468</v>
      </c>
      <c r="CA64" s="204">
        <v>2.6767895878524901</v>
      </c>
      <c r="CB64" s="192">
        <f t="shared" si="0"/>
        <v>7314</v>
      </c>
      <c r="CC64" s="193">
        <f t="shared" si="0"/>
        <v>20512</v>
      </c>
      <c r="CD64" s="187">
        <f t="shared" si="1"/>
        <v>2.8044845501777411</v>
      </c>
    </row>
    <row r="65" spans="1:82" s="152" customFormat="1" ht="11.25" customHeight="1" x14ac:dyDescent="0.2">
      <c r="A65" s="175" t="s">
        <v>59</v>
      </c>
      <c r="B65" s="208">
        <v>157</v>
      </c>
      <c r="C65" s="207">
        <v>395</v>
      </c>
      <c r="D65" s="222">
        <v>2.5159235668789801</v>
      </c>
      <c r="E65" s="202">
        <v>11</v>
      </c>
      <c r="F65" s="203">
        <v>25</v>
      </c>
      <c r="G65" s="222">
        <v>2.2727272727272698</v>
      </c>
      <c r="H65" s="208">
        <v>0</v>
      </c>
      <c r="I65" s="207">
        <v>0</v>
      </c>
      <c r="J65" s="204"/>
      <c r="K65" s="205">
        <v>60</v>
      </c>
      <c r="L65" s="207">
        <v>123</v>
      </c>
      <c r="M65" s="222">
        <v>2.0499999999999998</v>
      </c>
      <c r="N65" s="208">
        <v>486</v>
      </c>
      <c r="O65" s="207">
        <v>930</v>
      </c>
      <c r="P65" s="222">
        <v>1.9135802469135801</v>
      </c>
      <c r="Q65" s="208">
        <v>558</v>
      </c>
      <c r="R65" s="207">
        <v>1335</v>
      </c>
      <c r="S65" s="222">
        <v>2.39247311827957</v>
      </c>
      <c r="T65" s="208">
        <v>63</v>
      </c>
      <c r="U65" s="207">
        <v>120</v>
      </c>
      <c r="V65" s="222">
        <v>1.9047619047619</v>
      </c>
      <c r="W65" s="208">
        <v>1555</v>
      </c>
      <c r="X65" s="207">
        <v>3525</v>
      </c>
      <c r="Y65" s="222">
        <v>2.2668810289389101</v>
      </c>
      <c r="Z65" s="208">
        <v>9</v>
      </c>
      <c r="AA65" s="207">
        <v>18</v>
      </c>
      <c r="AB65" s="204">
        <v>2</v>
      </c>
      <c r="AC65" s="208">
        <v>447</v>
      </c>
      <c r="AD65" s="207">
        <v>2161</v>
      </c>
      <c r="AE65" s="222">
        <v>4.8344519015660001</v>
      </c>
      <c r="AF65" s="208">
        <v>5</v>
      </c>
      <c r="AG65" s="207">
        <v>6</v>
      </c>
      <c r="AH65" s="222">
        <v>1.2</v>
      </c>
      <c r="AI65" s="208">
        <v>282</v>
      </c>
      <c r="AJ65" s="207">
        <v>578</v>
      </c>
      <c r="AK65" s="222">
        <v>2.0496453900709199</v>
      </c>
      <c r="AL65" s="208">
        <v>34</v>
      </c>
      <c r="AM65" s="207">
        <v>84</v>
      </c>
      <c r="AN65" s="222">
        <v>2.47058823529412</v>
      </c>
      <c r="AO65" s="208">
        <v>35</v>
      </c>
      <c r="AP65" s="207">
        <v>89</v>
      </c>
      <c r="AQ65" s="222">
        <v>2.54285714285714</v>
      </c>
      <c r="AR65" s="208">
        <v>22</v>
      </c>
      <c r="AS65" s="207">
        <v>53</v>
      </c>
      <c r="AT65" s="222">
        <v>2.4090909090909101</v>
      </c>
      <c r="AU65" s="208">
        <v>22</v>
      </c>
      <c r="AV65" s="207">
        <v>31</v>
      </c>
      <c r="AW65" s="222">
        <v>1.4090909090909101</v>
      </c>
      <c r="AX65" s="208">
        <v>42</v>
      </c>
      <c r="AY65" s="207">
        <v>160</v>
      </c>
      <c r="AZ65" s="222">
        <v>3.8095238095238102</v>
      </c>
      <c r="BA65" s="208">
        <v>90</v>
      </c>
      <c r="BB65" s="207">
        <v>617</v>
      </c>
      <c r="BC65" s="222">
        <v>6.8555555555555596</v>
      </c>
      <c r="BD65" s="208">
        <v>106</v>
      </c>
      <c r="BE65" s="207">
        <v>252</v>
      </c>
      <c r="BF65" s="222">
        <v>2.3773584905660399</v>
      </c>
      <c r="BG65" s="208">
        <v>30</v>
      </c>
      <c r="BH65" s="207">
        <v>296</v>
      </c>
      <c r="BI65" s="222">
        <v>9.8666666666666707</v>
      </c>
      <c r="BJ65" s="208">
        <v>377</v>
      </c>
      <c r="BK65" s="207">
        <v>729</v>
      </c>
      <c r="BL65" s="222">
        <v>1.9336870026525199</v>
      </c>
      <c r="BM65" s="208">
        <v>20</v>
      </c>
      <c r="BN65" s="207">
        <v>211</v>
      </c>
      <c r="BO65" s="222">
        <v>10.55</v>
      </c>
      <c r="BP65" s="208">
        <v>239</v>
      </c>
      <c r="BQ65" s="207">
        <v>974</v>
      </c>
      <c r="BR65" s="222">
        <v>4.07531380753138</v>
      </c>
      <c r="BS65" s="208">
        <v>769</v>
      </c>
      <c r="BT65" s="207">
        <v>1852</v>
      </c>
      <c r="BU65" s="222">
        <v>2.4083224967490202</v>
      </c>
      <c r="BV65" s="208">
        <v>68</v>
      </c>
      <c r="BW65" s="207">
        <v>204</v>
      </c>
      <c r="BX65" s="222">
        <v>3</v>
      </c>
      <c r="BY65" s="208">
        <v>1899</v>
      </c>
      <c r="BZ65" s="207">
        <v>4157</v>
      </c>
      <c r="CA65" s="222">
        <v>2.18904686677199</v>
      </c>
      <c r="CB65" s="192">
        <f t="shared" si="0"/>
        <v>7386</v>
      </c>
      <c r="CC65" s="193">
        <f t="shared" si="0"/>
        <v>18925</v>
      </c>
      <c r="CD65" s="187">
        <f t="shared" si="1"/>
        <v>2.5622799891686974</v>
      </c>
    </row>
    <row r="66" spans="1:82" s="152" customFormat="1" ht="11.25" customHeight="1" x14ac:dyDescent="0.2">
      <c r="A66" s="175" t="s">
        <v>51</v>
      </c>
      <c r="B66" s="202">
        <v>74</v>
      </c>
      <c r="C66" s="203">
        <v>667</v>
      </c>
      <c r="D66" s="204">
        <v>9.0135135135135105</v>
      </c>
      <c r="E66" s="208">
        <v>0</v>
      </c>
      <c r="F66" s="207">
        <v>0</v>
      </c>
      <c r="G66" s="204"/>
      <c r="H66" s="208">
        <v>0</v>
      </c>
      <c r="I66" s="207">
        <v>0</v>
      </c>
      <c r="J66" s="204"/>
      <c r="K66" s="205">
        <v>7</v>
      </c>
      <c r="L66" s="207">
        <v>19</v>
      </c>
      <c r="M66" s="204">
        <v>2.71428571428571</v>
      </c>
      <c r="N66" s="208">
        <v>323</v>
      </c>
      <c r="O66" s="207">
        <v>732</v>
      </c>
      <c r="P66" s="204">
        <v>2.2662538699690402</v>
      </c>
      <c r="Q66" s="208">
        <v>332</v>
      </c>
      <c r="R66" s="207">
        <v>866</v>
      </c>
      <c r="S66" s="204">
        <v>2.6084337349397599</v>
      </c>
      <c r="T66" s="208">
        <v>35</v>
      </c>
      <c r="U66" s="207">
        <v>91</v>
      </c>
      <c r="V66" s="204">
        <v>2.6</v>
      </c>
      <c r="W66" s="208">
        <v>1952</v>
      </c>
      <c r="X66" s="207">
        <v>6164</v>
      </c>
      <c r="Y66" s="204">
        <v>3.1577868852458999</v>
      </c>
      <c r="Z66" s="208">
        <v>5</v>
      </c>
      <c r="AA66" s="207">
        <v>9</v>
      </c>
      <c r="AB66" s="204">
        <v>1.8</v>
      </c>
      <c r="AC66" s="208">
        <v>112</v>
      </c>
      <c r="AD66" s="207">
        <v>390</v>
      </c>
      <c r="AE66" s="204">
        <v>3.4821428571428599</v>
      </c>
      <c r="AF66" s="208">
        <v>0</v>
      </c>
      <c r="AG66" s="207">
        <v>0</v>
      </c>
      <c r="AH66" s="204"/>
      <c r="AI66" s="208">
        <v>208</v>
      </c>
      <c r="AJ66" s="207">
        <v>563</v>
      </c>
      <c r="AK66" s="204">
        <v>2.7067307692307701</v>
      </c>
      <c r="AL66" s="208">
        <v>10</v>
      </c>
      <c r="AM66" s="207">
        <v>34</v>
      </c>
      <c r="AN66" s="204">
        <v>3.4</v>
      </c>
      <c r="AO66" s="208">
        <v>22</v>
      </c>
      <c r="AP66" s="207">
        <v>61</v>
      </c>
      <c r="AQ66" s="204">
        <v>2.7727272727272698</v>
      </c>
      <c r="AR66" s="208">
        <v>7</v>
      </c>
      <c r="AS66" s="207">
        <v>13</v>
      </c>
      <c r="AT66" s="204">
        <v>1.8571428571428601</v>
      </c>
      <c r="AU66" s="208">
        <v>15</v>
      </c>
      <c r="AV66" s="207">
        <v>86</v>
      </c>
      <c r="AW66" s="204">
        <v>5.7333333333333298</v>
      </c>
      <c r="AX66" s="208">
        <v>28</v>
      </c>
      <c r="AY66" s="207">
        <v>66</v>
      </c>
      <c r="AZ66" s="204">
        <v>2.3571428571428599</v>
      </c>
      <c r="BA66" s="208">
        <v>21</v>
      </c>
      <c r="BB66" s="207">
        <v>113</v>
      </c>
      <c r="BC66" s="204">
        <v>5.3809523809523796</v>
      </c>
      <c r="BD66" s="208">
        <v>41</v>
      </c>
      <c r="BE66" s="207">
        <v>159</v>
      </c>
      <c r="BF66" s="204">
        <v>3.8780487804878101</v>
      </c>
      <c r="BG66" s="208">
        <v>3</v>
      </c>
      <c r="BH66" s="207">
        <v>6</v>
      </c>
      <c r="BI66" s="204">
        <v>2</v>
      </c>
      <c r="BJ66" s="208">
        <v>276</v>
      </c>
      <c r="BK66" s="207">
        <v>620</v>
      </c>
      <c r="BL66" s="204">
        <v>2.2463768115942</v>
      </c>
      <c r="BM66" s="208">
        <v>78</v>
      </c>
      <c r="BN66" s="207">
        <v>220</v>
      </c>
      <c r="BO66" s="204">
        <v>2.8205128205128198</v>
      </c>
      <c r="BP66" s="208">
        <v>153</v>
      </c>
      <c r="BQ66" s="207">
        <v>968</v>
      </c>
      <c r="BR66" s="204">
        <v>6.3267973856209103</v>
      </c>
      <c r="BS66" s="208">
        <v>363</v>
      </c>
      <c r="BT66" s="207">
        <v>1224</v>
      </c>
      <c r="BU66" s="204">
        <v>3.37190082644628</v>
      </c>
      <c r="BV66" s="208">
        <v>39</v>
      </c>
      <c r="BW66" s="207">
        <v>124</v>
      </c>
      <c r="BX66" s="204">
        <v>3.1794871794871802</v>
      </c>
      <c r="BY66" s="208">
        <v>1843</v>
      </c>
      <c r="BZ66" s="207">
        <v>4255</v>
      </c>
      <c r="CA66" s="204">
        <v>2.30873575691807</v>
      </c>
      <c r="CB66" s="192">
        <f t="shared" si="0"/>
        <v>5947</v>
      </c>
      <c r="CC66" s="193">
        <f t="shared" si="0"/>
        <v>17450</v>
      </c>
      <c r="CD66" s="187">
        <f t="shared" si="1"/>
        <v>2.9342525643181436</v>
      </c>
    </row>
    <row r="67" spans="1:82" s="152" customFormat="1" ht="11.25" customHeight="1" x14ac:dyDescent="0.2">
      <c r="A67" s="175" t="s">
        <v>48</v>
      </c>
      <c r="B67" s="202">
        <v>206</v>
      </c>
      <c r="C67" s="203">
        <v>1513</v>
      </c>
      <c r="D67" s="204">
        <v>7.34466019417476</v>
      </c>
      <c r="E67" s="202">
        <v>12</v>
      </c>
      <c r="F67" s="203">
        <v>25</v>
      </c>
      <c r="G67" s="204">
        <v>2.0833333333333299</v>
      </c>
      <c r="H67" s="208">
        <v>0</v>
      </c>
      <c r="I67" s="207">
        <v>0</v>
      </c>
      <c r="J67" s="204"/>
      <c r="K67" s="205">
        <v>63</v>
      </c>
      <c r="L67" s="207">
        <v>131</v>
      </c>
      <c r="M67" s="204">
        <v>2.07936507936508</v>
      </c>
      <c r="N67" s="208">
        <v>296</v>
      </c>
      <c r="O67" s="207">
        <v>558</v>
      </c>
      <c r="P67" s="204">
        <v>1.88513513513514</v>
      </c>
      <c r="Q67" s="208">
        <v>494</v>
      </c>
      <c r="R67" s="207">
        <v>1217</v>
      </c>
      <c r="S67" s="204">
        <v>2.4635627530364399</v>
      </c>
      <c r="T67" s="208">
        <v>75</v>
      </c>
      <c r="U67" s="207">
        <v>217</v>
      </c>
      <c r="V67" s="204">
        <v>2.89333333333333</v>
      </c>
      <c r="W67" s="208">
        <v>787</v>
      </c>
      <c r="X67" s="207">
        <v>2148</v>
      </c>
      <c r="Y67" s="204">
        <v>2.7293519695044499</v>
      </c>
      <c r="Z67" s="208">
        <v>8</v>
      </c>
      <c r="AA67" s="207">
        <v>10</v>
      </c>
      <c r="AB67" s="204">
        <v>1.25</v>
      </c>
      <c r="AC67" s="208">
        <v>356</v>
      </c>
      <c r="AD67" s="207">
        <v>1278</v>
      </c>
      <c r="AE67" s="204">
        <v>3.5898876404494402</v>
      </c>
      <c r="AF67" s="208">
        <v>12</v>
      </c>
      <c r="AG67" s="207">
        <v>21</v>
      </c>
      <c r="AH67" s="204">
        <v>1.75</v>
      </c>
      <c r="AI67" s="208">
        <v>441</v>
      </c>
      <c r="AJ67" s="207">
        <v>832</v>
      </c>
      <c r="AK67" s="204">
        <v>1.88662131519274</v>
      </c>
      <c r="AL67" s="208">
        <v>12</v>
      </c>
      <c r="AM67" s="207">
        <v>26</v>
      </c>
      <c r="AN67" s="204">
        <v>2.1666666666666701</v>
      </c>
      <c r="AO67" s="208">
        <v>59</v>
      </c>
      <c r="AP67" s="207">
        <v>116</v>
      </c>
      <c r="AQ67" s="204">
        <v>1.9661016949152501</v>
      </c>
      <c r="AR67" s="208">
        <v>6</v>
      </c>
      <c r="AS67" s="207">
        <v>14</v>
      </c>
      <c r="AT67" s="204">
        <v>2.3333333333333299</v>
      </c>
      <c r="AU67" s="208">
        <v>20</v>
      </c>
      <c r="AV67" s="207">
        <v>31</v>
      </c>
      <c r="AW67" s="204">
        <v>1.55</v>
      </c>
      <c r="AX67" s="208">
        <v>75</v>
      </c>
      <c r="AY67" s="207">
        <v>231</v>
      </c>
      <c r="AZ67" s="204">
        <v>3.08</v>
      </c>
      <c r="BA67" s="208">
        <v>38</v>
      </c>
      <c r="BB67" s="207">
        <v>77</v>
      </c>
      <c r="BC67" s="204">
        <v>2.0263157894736801</v>
      </c>
      <c r="BD67" s="208">
        <v>243</v>
      </c>
      <c r="BE67" s="207">
        <v>456</v>
      </c>
      <c r="BF67" s="204">
        <v>1.87654320987654</v>
      </c>
      <c r="BG67" s="208">
        <v>59</v>
      </c>
      <c r="BH67" s="207">
        <v>91</v>
      </c>
      <c r="BI67" s="204">
        <v>1.5423728813559301</v>
      </c>
      <c r="BJ67" s="208">
        <v>485</v>
      </c>
      <c r="BK67" s="207">
        <v>852</v>
      </c>
      <c r="BL67" s="204">
        <v>1.7567010309278399</v>
      </c>
      <c r="BM67" s="208">
        <v>36</v>
      </c>
      <c r="BN67" s="207">
        <v>325</v>
      </c>
      <c r="BO67" s="204">
        <v>9.0277777777777803</v>
      </c>
      <c r="BP67" s="208">
        <v>204</v>
      </c>
      <c r="BQ67" s="207">
        <v>521</v>
      </c>
      <c r="BR67" s="204">
        <v>2.5539215686274499</v>
      </c>
      <c r="BS67" s="208">
        <v>389</v>
      </c>
      <c r="BT67" s="207">
        <v>1144</v>
      </c>
      <c r="BU67" s="204">
        <v>2.9408740359897201</v>
      </c>
      <c r="BV67" s="208">
        <v>81</v>
      </c>
      <c r="BW67" s="207">
        <v>169</v>
      </c>
      <c r="BX67" s="204">
        <v>2.0864197530864201</v>
      </c>
      <c r="BY67" s="208">
        <v>1857</v>
      </c>
      <c r="BZ67" s="207">
        <v>3753</v>
      </c>
      <c r="CA67" s="204">
        <v>2.0210016155088901</v>
      </c>
      <c r="CB67" s="192">
        <f t="shared" si="0"/>
        <v>6314</v>
      </c>
      <c r="CC67" s="193">
        <f t="shared" si="0"/>
        <v>15756</v>
      </c>
      <c r="CD67" s="187">
        <f t="shared" si="1"/>
        <v>2.4954070319923978</v>
      </c>
    </row>
    <row r="68" spans="1:82" s="152" customFormat="1" ht="11.25" customHeight="1" x14ac:dyDescent="0.2">
      <c r="A68" s="175" t="s">
        <v>105</v>
      </c>
      <c r="B68" s="202">
        <v>183</v>
      </c>
      <c r="C68" s="203">
        <v>730</v>
      </c>
      <c r="D68" s="204">
        <v>3.9890710382513701</v>
      </c>
      <c r="E68" s="202">
        <v>13</v>
      </c>
      <c r="F68" s="203">
        <v>22</v>
      </c>
      <c r="G68" s="204">
        <v>1.6923076923076901</v>
      </c>
      <c r="H68" s="208">
        <v>0</v>
      </c>
      <c r="I68" s="207">
        <v>0</v>
      </c>
      <c r="J68" s="204"/>
      <c r="K68" s="205">
        <v>136</v>
      </c>
      <c r="L68" s="207">
        <v>204</v>
      </c>
      <c r="M68" s="204">
        <v>1.5</v>
      </c>
      <c r="N68" s="208">
        <v>374</v>
      </c>
      <c r="O68" s="207">
        <v>827</v>
      </c>
      <c r="P68" s="204">
        <v>2.2112299465240599</v>
      </c>
      <c r="Q68" s="208">
        <v>340</v>
      </c>
      <c r="R68" s="207">
        <v>947</v>
      </c>
      <c r="S68" s="204">
        <v>2.78529411764706</v>
      </c>
      <c r="T68" s="208">
        <v>75</v>
      </c>
      <c r="U68" s="207">
        <v>183</v>
      </c>
      <c r="V68" s="204">
        <v>2.44</v>
      </c>
      <c r="W68" s="208">
        <v>845</v>
      </c>
      <c r="X68" s="207">
        <v>2354</v>
      </c>
      <c r="Y68" s="204">
        <v>2.7857988165680498</v>
      </c>
      <c r="Z68" s="208">
        <v>5</v>
      </c>
      <c r="AA68" s="207">
        <v>21</v>
      </c>
      <c r="AB68" s="204">
        <v>4.2</v>
      </c>
      <c r="AC68" s="208">
        <v>183</v>
      </c>
      <c r="AD68" s="207">
        <v>616</v>
      </c>
      <c r="AE68" s="204">
        <v>3.36612021857924</v>
      </c>
      <c r="AF68" s="208">
        <v>3</v>
      </c>
      <c r="AG68" s="207">
        <v>8</v>
      </c>
      <c r="AH68" s="204">
        <v>2.6666666666666701</v>
      </c>
      <c r="AI68" s="208">
        <v>238</v>
      </c>
      <c r="AJ68" s="207">
        <v>456</v>
      </c>
      <c r="AK68" s="204">
        <v>1.9159663865546199</v>
      </c>
      <c r="AL68" s="208">
        <v>60</v>
      </c>
      <c r="AM68" s="207">
        <v>90</v>
      </c>
      <c r="AN68" s="204">
        <v>1.5</v>
      </c>
      <c r="AO68" s="208">
        <v>28</v>
      </c>
      <c r="AP68" s="207">
        <v>59</v>
      </c>
      <c r="AQ68" s="204">
        <v>2.1071428571428599</v>
      </c>
      <c r="AR68" s="208">
        <v>4</v>
      </c>
      <c r="AS68" s="207">
        <v>12</v>
      </c>
      <c r="AT68" s="204">
        <v>3</v>
      </c>
      <c r="AU68" s="208">
        <v>31</v>
      </c>
      <c r="AV68" s="207">
        <v>71</v>
      </c>
      <c r="AW68" s="204">
        <v>2.2903225806451601</v>
      </c>
      <c r="AX68" s="208">
        <v>125</v>
      </c>
      <c r="AY68" s="207">
        <v>154</v>
      </c>
      <c r="AZ68" s="204">
        <v>1.232</v>
      </c>
      <c r="BA68" s="208">
        <v>88</v>
      </c>
      <c r="BB68" s="207">
        <v>638</v>
      </c>
      <c r="BC68" s="204">
        <v>7.25</v>
      </c>
      <c r="BD68" s="208">
        <v>273</v>
      </c>
      <c r="BE68" s="207">
        <v>529</v>
      </c>
      <c r="BF68" s="204">
        <v>1.9377289377289399</v>
      </c>
      <c r="BG68" s="208">
        <v>35</v>
      </c>
      <c r="BH68" s="207">
        <v>134</v>
      </c>
      <c r="BI68" s="204">
        <v>3.8285714285714301</v>
      </c>
      <c r="BJ68" s="208">
        <v>329</v>
      </c>
      <c r="BK68" s="207">
        <v>694</v>
      </c>
      <c r="BL68" s="204">
        <v>2.1094224924012202</v>
      </c>
      <c r="BM68" s="208">
        <v>5</v>
      </c>
      <c r="BN68" s="207">
        <v>12</v>
      </c>
      <c r="BO68" s="204">
        <v>2.4</v>
      </c>
      <c r="BP68" s="208">
        <v>192</v>
      </c>
      <c r="BQ68" s="207">
        <v>975</v>
      </c>
      <c r="BR68" s="204">
        <v>5.078125</v>
      </c>
      <c r="BS68" s="208">
        <v>335</v>
      </c>
      <c r="BT68" s="207">
        <v>1035</v>
      </c>
      <c r="BU68" s="204">
        <v>3.08955223880597</v>
      </c>
      <c r="BV68" s="208">
        <v>86</v>
      </c>
      <c r="BW68" s="207">
        <v>245</v>
      </c>
      <c r="BX68" s="204">
        <v>2.8488372093023302</v>
      </c>
      <c r="BY68" s="208">
        <v>2125</v>
      </c>
      <c r="BZ68" s="207">
        <v>4334</v>
      </c>
      <c r="CA68" s="204">
        <v>2.0395294117647098</v>
      </c>
      <c r="CB68" s="192">
        <f t="shared" si="0"/>
        <v>6111</v>
      </c>
      <c r="CC68" s="193">
        <f t="shared" si="0"/>
        <v>15350</v>
      </c>
      <c r="CD68" s="187">
        <f t="shared" si="1"/>
        <v>2.5118638520700376</v>
      </c>
    </row>
    <row r="69" spans="1:82" s="152" customFormat="1" ht="11.25" customHeight="1" x14ac:dyDescent="0.2">
      <c r="A69" s="212" t="s">
        <v>60</v>
      </c>
      <c r="B69" s="213">
        <v>216</v>
      </c>
      <c r="C69" s="214">
        <v>807</v>
      </c>
      <c r="D69" s="215">
        <v>3.7361111111111098</v>
      </c>
      <c r="E69" s="213">
        <v>16</v>
      </c>
      <c r="F69" s="214">
        <v>25</v>
      </c>
      <c r="G69" s="215">
        <v>1.5625</v>
      </c>
      <c r="H69" s="216">
        <v>0</v>
      </c>
      <c r="I69" s="217">
        <v>0</v>
      </c>
      <c r="J69" s="204"/>
      <c r="K69" s="216">
        <v>51</v>
      </c>
      <c r="L69" s="218">
        <v>100</v>
      </c>
      <c r="M69" s="215">
        <v>1.9607843137254899</v>
      </c>
      <c r="N69" s="219">
        <v>348</v>
      </c>
      <c r="O69" s="218">
        <v>800</v>
      </c>
      <c r="P69" s="215">
        <v>2.29885057471264</v>
      </c>
      <c r="Q69" s="219">
        <v>670</v>
      </c>
      <c r="R69" s="218">
        <v>1380</v>
      </c>
      <c r="S69" s="215">
        <v>2.0597014925373101</v>
      </c>
      <c r="T69" s="219">
        <v>93</v>
      </c>
      <c r="U69" s="218">
        <v>252</v>
      </c>
      <c r="V69" s="215">
        <v>2.7096774193548399</v>
      </c>
      <c r="W69" s="219">
        <v>603</v>
      </c>
      <c r="X69" s="218">
        <v>1401</v>
      </c>
      <c r="Y69" s="215">
        <v>2.32338308457711</v>
      </c>
      <c r="Z69" s="219">
        <v>12</v>
      </c>
      <c r="AA69" s="218">
        <v>24</v>
      </c>
      <c r="AB69" s="215">
        <v>2</v>
      </c>
      <c r="AC69" s="219">
        <v>380</v>
      </c>
      <c r="AD69" s="218">
        <v>1175</v>
      </c>
      <c r="AE69" s="215">
        <v>3.0921052631578898</v>
      </c>
      <c r="AF69" s="219">
        <v>14</v>
      </c>
      <c r="AG69" s="218">
        <v>105</v>
      </c>
      <c r="AH69" s="215">
        <v>7.5</v>
      </c>
      <c r="AI69" s="219">
        <v>267</v>
      </c>
      <c r="AJ69" s="218">
        <v>643</v>
      </c>
      <c r="AK69" s="215">
        <v>2.4082397003745299</v>
      </c>
      <c r="AL69" s="219">
        <v>47</v>
      </c>
      <c r="AM69" s="218">
        <v>84</v>
      </c>
      <c r="AN69" s="215">
        <v>1.7872340425531901</v>
      </c>
      <c r="AO69" s="219">
        <v>33</v>
      </c>
      <c r="AP69" s="218">
        <v>66</v>
      </c>
      <c r="AQ69" s="215">
        <v>2</v>
      </c>
      <c r="AR69" s="219">
        <v>68</v>
      </c>
      <c r="AS69" s="218">
        <v>126</v>
      </c>
      <c r="AT69" s="215">
        <v>1.8529411764705901</v>
      </c>
      <c r="AU69" s="219">
        <v>28</v>
      </c>
      <c r="AV69" s="218">
        <v>37</v>
      </c>
      <c r="AW69" s="215">
        <v>1.3214285714285701</v>
      </c>
      <c r="AX69" s="219">
        <v>104</v>
      </c>
      <c r="AY69" s="218">
        <v>319</v>
      </c>
      <c r="AZ69" s="215">
        <v>3.0673076923076898</v>
      </c>
      <c r="BA69" s="219">
        <v>52</v>
      </c>
      <c r="BB69" s="218">
        <v>174</v>
      </c>
      <c r="BC69" s="215">
        <v>3.3461538461538498</v>
      </c>
      <c r="BD69" s="219">
        <v>206</v>
      </c>
      <c r="BE69" s="218">
        <v>476</v>
      </c>
      <c r="BF69" s="215">
        <v>2.3106796116504902</v>
      </c>
      <c r="BG69" s="219">
        <v>94</v>
      </c>
      <c r="BH69" s="218">
        <v>198</v>
      </c>
      <c r="BI69" s="215">
        <v>2.1063829787234001</v>
      </c>
      <c r="BJ69" s="219">
        <v>475</v>
      </c>
      <c r="BK69" s="218">
        <v>867</v>
      </c>
      <c r="BL69" s="215">
        <v>1.82526315789474</v>
      </c>
      <c r="BM69" s="219">
        <v>20</v>
      </c>
      <c r="BN69" s="218">
        <v>106</v>
      </c>
      <c r="BO69" s="215">
        <v>5.3</v>
      </c>
      <c r="BP69" s="219">
        <v>366</v>
      </c>
      <c r="BQ69" s="218">
        <v>1230</v>
      </c>
      <c r="BR69" s="215">
        <v>3.3606557377049202</v>
      </c>
      <c r="BS69" s="219">
        <v>365</v>
      </c>
      <c r="BT69" s="218">
        <v>951</v>
      </c>
      <c r="BU69" s="215">
        <v>2.6054794520547899</v>
      </c>
      <c r="BV69" s="219">
        <v>134</v>
      </c>
      <c r="BW69" s="218">
        <v>340</v>
      </c>
      <c r="BX69" s="215">
        <v>2.5373134328358198</v>
      </c>
      <c r="BY69" s="219">
        <v>1383</v>
      </c>
      <c r="BZ69" s="218">
        <v>3077</v>
      </c>
      <c r="CA69" s="215">
        <v>2.2248734634851801</v>
      </c>
      <c r="CB69" s="192">
        <f t="shared" si="0"/>
        <v>6045</v>
      </c>
      <c r="CC69" s="193">
        <f t="shared" si="0"/>
        <v>14763</v>
      </c>
      <c r="CD69" s="187">
        <f t="shared" si="1"/>
        <v>2.4421836228287841</v>
      </c>
    </row>
    <row r="70" spans="1:82" s="152" customFormat="1" ht="11.25" customHeight="1" x14ac:dyDescent="0.2">
      <c r="A70" s="175" t="s">
        <v>58</v>
      </c>
      <c r="B70" s="202">
        <v>185</v>
      </c>
      <c r="C70" s="203">
        <v>292</v>
      </c>
      <c r="D70" s="204">
        <v>1.57837837837838</v>
      </c>
      <c r="E70" s="208">
        <v>35</v>
      </c>
      <c r="F70" s="207">
        <v>43</v>
      </c>
      <c r="G70" s="204">
        <v>1.22857142857143</v>
      </c>
      <c r="H70" s="208">
        <v>308</v>
      </c>
      <c r="I70" s="207">
        <v>420</v>
      </c>
      <c r="J70" s="204">
        <v>1.36363636363636</v>
      </c>
      <c r="K70" s="208">
        <v>58</v>
      </c>
      <c r="L70" s="207">
        <v>108</v>
      </c>
      <c r="M70" s="204">
        <v>1.86206896551724</v>
      </c>
      <c r="N70" s="208">
        <v>364</v>
      </c>
      <c r="O70" s="207">
        <v>591</v>
      </c>
      <c r="P70" s="204">
        <v>1.6236263736263701</v>
      </c>
      <c r="Q70" s="208">
        <v>682</v>
      </c>
      <c r="R70" s="207">
        <v>1374</v>
      </c>
      <c r="S70" s="204">
        <v>2.01466275659824</v>
      </c>
      <c r="T70" s="208">
        <v>121</v>
      </c>
      <c r="U70" s="207">
        <v>218</v>
      </c>
      <c r="V70" s="204">
        <v>1.8016528925619799</v>
      </c>
      <c r="W70" s="208">
        <v>212</v>
      </c>
      <c r="X70" s="207">
        <v>359</v>
      </c>
      <c r="Y70" s="204">
        <v>1.6933962264150899</v>
      </c>
      <c r="Z70" s="208">
        <v>33</v>
      </c>
      <c r="AA70" s="207">
        <v>41</v>
      </c>
      <c r="AB70" s="204">
        <v>1.24242424242424</v>
      </c>
      <c r="AC70" s="208">
        <v>1206</v>
      </c>
      <c r="AD70" s="207">
        <v>3363</v>
      </c>
      <c r="AE70" s="204">
        <v>2.7885572139303498</v>
      </c>
      <c r="AF70" s="208">
        <v>3</v>
      </c>
      <c r="AG70" s="207">
        <v>4</v>
      </c>
      <c r="AH70" s="204">
        <v>1.3333333333333299</v>
      </c>
      <c r="AI70" s="208">
        <v>397</v>
      </c>
      <c r="AJ70" s="207">
        <v>574</v>
      </c>
      <c r="AK70" s="204">
        <v>1.4458438287153701</v>
      </c>
      <c r="AL70" s="208">
        <v>32</v>
      </c>
      <c r="AM70" s="207">
        <v>32</v>
      </c>
      <c r="AN70" s="204">
        <v>1</v>
      </c>
      <c r="AO70" s="208">
        <v>35</v>
      </c>
      <c r="AP70" s="207">
        <v>57</v>
      </c>
      <c r="AQ70" s="204">
        <v>1.6285714285714299</v>
      </c>
      <c r="AR70" s="208">
        <v>60</v>
      </c>
      <c r="AS70" s="207">
        <v>118</v>
      </c>
      <c r="AT70" s="204">
        <v>1.9666666666666699</v>
      </c>
      <c r="AU70" s="208">
        <v>37</v>
      </c>
      <c r="AV70" s="207">
        <v>47</v>
      </c>
      <c r="AW70" s="204">
        <v>1.27027027027027</v>
      </c>
      <c r="AX70" s="208">
        <v>101</v>
      </c>
      <c r="AY70" s="207">
        <v>131</v>
      </c>
      <c r="AZ70" s="204">
        <v>1.2970297029703</v>
      </c>
      <c r="BA70" s="208">
        <v>209</v>
      </c>
      <c r="BB70" s="207">
        <v>304</v>
      </c>
      <c r="BC70" s="204">
        <v>1.4545454545454499</v>
      </c>
      <c r="BD70" s="208">
        <v>664</v>
      </c>
      <c r="BE70" s="207">
        <v>1339</v>
      </c>
      <c r="BF70" s="204">
        <v>2.0165662650602401</v>
      </c>
      <c r="BG70" s="208">
        <v>105</v>
      </c>
      <c r="BH70" s="207">
        <v>222</v>
      </c>
      <c r="BI70" s="204">
        <v>2.1142857142857099</v>
      </c>
      <c r="BJ70" s="208">
        <v>679</v>
      </c>
      <c r="BK70" s="207">
        <v>1286</v>
      </c>
      <c r="BL70" s="204">
        <v>1.8939617083947</v>
      </c>
      <c r="BM70" s="208">
        <v>40</v>
      </c>
      <c r="BN70" s="207">
        <v>64</v>
      </c>
      <c r="BO70" s="204">
        <v>1.6</v>
      </c>
      <c r="BP70" s="208">
        <v>307</v>
      </c>
      <c r="BQ70" s="207">
        <v>721</v>
      </c>
      <c r="BR70" s="204">
        <v>2.3485342019544002</v>
      </c>
      <c r="BS70" s="208">
        <v>194</v>
      </c>
      <c r="BT70" s="207">
        <v>326</v>
      </c>
      <c r="BU70" s="204">
        <v>1.68041237113402</v>
      </c>
      <c r="BV70" s="208">
        <v>37</v>
      </c>
      <c r="BW70" s="207">
        <v>54</v>
      </c>
      <c r="BX70" s="204">
        <v>1.4594594594594601</v>
      </c>
      <c r="BY70" s="208">
        <v>1523</v>
      </c>
      <c r="BZ70" s="207">
        <v>1986</v>
      </c>
      <c r="CA70" s="204">
        <v>1.3040052527905499</v>
      </c>
      <c r="CB70" s="192">
        <f t="shared" si="0"/>
        <v>7627</v>
      </c>
      <c r="CC70" s="193">
        <f t="shared" si="0"/>
        <v>14074</v>
      </c>
      <c r="CD70" s="187">
        <f t="shared" si="1"/>
        <v>1.8452864822341681</v>
      </c>
    </row>
    <row r="71" spans="1:82" s="152" customFormat="1" ht="11.25" customHeight="1" x14ac:dyDescent="0.2">
      <c r="A71" s="175" t="s">
        <v>115</v>
      </c>
      <c r="B71" s="202">
        <v>29</v>
      </c>
      <c r="C71" s="203">
        <v>131</v>
      </c>
      <c r="D71" s="204">
        <v>4.5172413793103496</v>
      </c>
      <c r="E71" s="208">
        <v>0</v>
      </c>
      <c r="F71" s="207">
        <v>0</v>
      </c>
      <c r="G71" s="204"/>
      <c r="H71" s="205">
        <v>0</v>
      </c>
      <c r="I71" s="206">
        <v>0</v>
      </c>
      <c r="J71" s="204"/>
      <c r="K71" s="205">
        <v>12</v>
      </c>
      <c r="L71" s="207">
        <v>29</v>
      </c>
      <c r="M71" s="204">
        <v>2.4166666666666701</v>
      </c>
      <c r="N71" s="208">
        <v>69</v>
      </c>
      <c r="O71" s="207">
        <v>265</v>
      </c>
      <c r="P71" s="204">
        <v>3.8405797101449299</v>
      </c>
      <c r="Q71" s="208">
        <v>1252</v>
      </c>
      <c r="R71" s="207">
        <v>3243</v>
      </c>
      <c r="S71" s="204">
        <v>2.5902555910543099</v>
      </c>
      <c r="T71" s="208">
        <v>0</v>
      </c>
      <c r="U71" s="207">
        <v>0</v>
      </c>
      <c r="V71" s="204"/>
      <c r="W71" s="208">
        <v>504</v>
      </c>
      <c r="X71" s="207">
        <v>1783</v>
      </c>
      <c r="Y71" s="204">
        <v>3.5376984126984099</v>
      </c>
      <c r="Z71" s="208">
        <v>0</v>
      </c>
      <c r="AA71" s="207">
        <v>0</v>
      </c>
      <c r="AB71" s="204"/>
      <c r="AC71" s="208">
        <v>73</v>
      </c>
      <c r="AD71" s="207">
        <v>187</v>
      </c>
      <c r="AE71" s="204">
        <v>2.5616438356164402</v>
      </c>
      <c r="AF71" s="208">
        <v>1</v>
      </c>
      <c r="AG71" s="207">
        <v>1</v>
      </c>
      <c r="AH71" s="204">
        <v>1</v>
      </c>
      <c r="AI71" s="208">
        <v>241</v>
      </c>
      <c r="AJ71" s="207">
        <v>492</v>
      </c>
      <c r="AK71" s="204">
        <v>2.0414937759336098</v>
      </c>
      <c r="AL71" s="208">
        <v>2</v>
      </c>
      <c r="AM71" s="207">
        <v>8</v>
      </c>
      <c r="AN71" s="204">
        <v>4</v>
      </c>
      <c r="AO71" s="208">
        <v>46</v>
      </c>
      <c r="AP71" s="207">
        <v>121</v>
      </c>
      <c r="AQ71" s="204">
        <v>2.6304347826086998</v>
      </c>
      <c r="AR71" s="208">
        <v>27</v>
      </c>
      <c r="AS71" s="207">
        <v>54</v>
      </c>
      <c r="AT71" s="204">
        <v>2</v>
      </c>
      <c r="AU71" s="208">
        <v>12</v>
      </c>
      <c r="AV71" s="207">
        <v>21</v>
      </c>
      <c r="AW71" s="204">
        <v>1.75</v>
      </c>
      <c r="AX71" s="208">
        <v>21</v>
      </c>
      <c r="AY71" s="207">
        <v>29</v>
      </c>
      <c r="AZ71" s="204">
        <v>1.38095238095238</v>
      </c>
      <c r="BA71" s="208">
        <v>2</v>
      </c>
      <c r="BB71" s="207">
        <v>2</v>
      </c>
      <c r="BC71" s="204">
        <v>1</v>
      </c>
      <c r="BD71" s="208">
        <v>47</v>
      </c>
      <c r="BE71" s="207">
        <v>136</v>
      </c>
      <c r="BF71" s="204">
        <v>2.8936170212765999</v>
      </c>
      <c r="BG71" s="208">
        <v>1</v>
      </c>
      <c r="BH71" s="207">
        <v>1</v>
      </c>
      <c r="BI71" s="204">
        <v>1</v>
      </c>
      <c r="BJ71" s="208">
        <v>86</v>
      </c>
      <c r="BK71" s="207">
        <v>157</v>
      </c>
      <c r="BL71" s="204">
        <v>1.82558139534884</v>
      </c>
      <c r="BM71" s="208">
        <v>8</v>
      </c>
      <c r="BN71" s="207">
        <v>40</v>
      </c>
      <c r="BO71" s="204">
        <v>5</v>
      </c>
      <c r="BP71" s="208">
        <v>133</v>
      </c>
      <c r="BQ71" s="207">
        <v>454</v>
      </c>
      <c r="BR71" s="204">
        <v>3.4135338345864699</v>
      </c>
      <c r="BS71" s="208">
        <v>150</v>
      </c>
      <c r="BT71" s="207">
        <v>862</v>
      </c>
      <c r="BU71" s="204">
        <v>5.7466666666666697</v>
      </c>
      <c r="BV71" s="208">
        <v>0</v>
      </c>
      <c r="BW71" s="207">
        <v>0</v>
      </c>
      <c r="BX71" s="204"/>
      <c r="BY71" s="208">
        <v>905</v>
      </c>
      <c r="BZ71" s="207">
        <v>2104</v>
      </c>
      <c r="CA71" s="204">
        <v>2.3248618784530399</v>
      </c>
      <c r="CB71" s="192">
        <f t="shared" si="0"/>
        <v>3621</v>
      </c>
      <c r="CC71" s="193">
        <f t="shared" si="0"/>
        <v>10120</v>
      </c>
      <c r="CD71" s="187">
        <f t="shared" si="1"/>
        <v>2.7948080640706987</v>
      </c>
    </row>
    <row r="72" spans="1:82" s="152" customFormat="1" ht="11.25" customHeight="1" x14ac:dyDescent="0.2">
      <c r="A72" s="175" t="s">
        <v>102</v>
      </c>
      <c r="B72" s="202">
        <v>41</v>
      </c>
      <c r="C72" s="203">
        <v>117</v>
      </c>
      <c r="D72" s="204">
        <v>2.8536585365853702</v>
      </c>
      <c r="E72" s="202">
        <v>10</v>
      </c>
      <c r="F72" s="203">
        <v>31</v>
      </c>
      <c r="G72" s="204">
        <v>3.1</v>
      </c>
      <c r="H72" s="205">
        <v>0</v>
      </c>
      <c r="I72" s="206">
        <v>0</v>
      </c>
      <c r="J72" s="204"/>
      <c r="K72" s="205">
        <v>26</v>
      </c>
      <c r="L72" s="207">
        <v>38</v>
      </c>
      <c r="M72" s="204">
        <v>1.4615384615384599</v>
      </c>
      <c r="N72" s="208">
        <v>192</v>
      </c>
      <c r="O72" s="207">
        <v>420</v>
      </c>
      <c r="P72" s="204">
        <v>2.1875</v>
      </c>
      <c r="Q72" s="208">
        <v>295</v>
      </c>
      <c r="R72" s="207">
        <v>745</v>
      </c>
      <c r="S72" s="204">
        <v>2.5254237288135601</v>
      </c>
      <c r="T72" s="208">
        <v>33</v>
      </c>
      <c r="U72" s="207">
        <v>60</v>
      </c>
      <c r="V72" s="204">
        <v>1.8181818181818199</v>
      </c>
      <c r="W72" s="208">
        <v>817</v>
      </c>
      <c r="X72" s="207">
        <v>1755</v>
      </c>
      <c r="Y72" s="204">
        <v>2.1481028151774799</v>
      </c>
      <c r="Z72" s="208">
        <v>2</v>
      </c>
      <c r="AA72" s="207">
        <v>2</v>
      </c>
      <c r="AB72" s="204">
        <v>1</v>
      </c>
      <c r="AC72" s="208">
        <v>305</v>
      </c>
      <c r="AD72" s="207">
        <v>1409</v>
      </c>
      <c r="AE72" s="204">
        <v>4.6196721311475404</v>
      </c>
      <c r="AF72" s="208">
        <v>1</v>
      </c>
      <c r="AG72" s="207">
        <v>2</v>
      </c>
      <c r="AH72" s="204">
        <v>2</v>
      </c>
      <c r="AI72" s="208">
        <v>191</v>
      </c>
      <c r="AJ72" s="207">
        <v>495</v>
      </c>
      <c r="AK72" s="204">
        <v>2.5916230366492101</v>
      </c>
      <c r="AL72" s="208">
        <v>32</v>
      </c>
      <c r="AM72" s="207">
        <v>60</v>
      </c>
      <c r="AN72" s="204">
        <v>1.875</v>
      </c>
      <c r="AO72" s="208">
        <v>15</v>
      </c>
      <c r="AP72" s="207">
        <v>37</v>
      </c>
      <c r="AQ72" s="204">
        <v>2.4666666666666699</v>
      </c>
      <c r="AR72" s="208">
        <v>17</v>
      </c>
      <c r="AS72" s="207">
        <v>76</v>
      </c>
      <c r="AT72" s="204">
        <v>4.4705882352941204</v>
      </c>
      <c r="AU72" s="208">
        <v>11</v>
      </c>
      <c r="AV72" s="207">
        <v>22</v>
      </c>
      <c r="AW72" s="204">
        <v>2</v>
      </c>
      <c r="AX72" s="208">
        <v>35</v>
      </c>
      <c r="AY72" s="207">
        <v>63</v>
      </c>
      <c r="AZ72" s="204">
        <v>1.8</v>
      </c>
      <c r="BA72" s="208">
        <v>20</v>
      </c>
      <c r="BB72" s="207">
        <v>129</v>
      </c>
      <c r="BC72" s="204">
        <v>6.45</v>
      </c>
      <c r="BD72" s="208">
        <v>54</v>
      </c>
      <c r="BE72" s="207">
        <v>120</v>
      </c>
      <c r="BF72" s="204">
        <v>2.2222222222222201</v>
      </c>
      <c r="BG72" s="208">
        <v>12</v>
      </c>
      <c r="BH72" s="207">
        <v>22</v>
      </c>
      <c r="BI72" s="204">
        <v>1.8333333333333299</v>
      </c>
      <c r="BJ72" s="208">
        <v>251</v>
      </c>
      <c r="BK72" s="207">
        <v>700</v>
      </c>
      <c r="BL72" s="204">
        <v>2.78884462151394</v>
      </c>
      <c r="BM72" s="208">
        <v>13</v>
      </c>
      <c r="BN72" s="207">
        <v>65</v>
      </c>
      <c r="BO72" s="204">
        <v>5</v>
      </c>
      <c r="BP72" s="208">
        <v>279</v>
      </c>
      <c r="BQ72" s="207">
        <v>1126</v>
      </c>
      <c r="BR72" s="204">
        <v>4.0358422939068097</v>
      </c>
      <c r="BS72" s="208">
        <v>304</v>
      </c>
      <c r="BT72" s="207">
        <v>628</v>
      </c>
      <c r="BU72" s="204">
        <v>2.0657894736842102</v>
      </c>
      <c r="BV72" s="208">
        <v>28</v>
      </c>
      <c r="BW72" s="207">
        <v>244</v>
      </c>
      <c r="BX72" s="204">
        <v>8.71428571428571</v>
      </c>
      <c r="BY72" s="208">
        <v>731</v>
      </c>
      <c r="BZ72" s="207">
        <v>1350</v>
      </c>
      <c r="CA72" s="204">
        <v>1.84678522571819</v>
      </c>
      <c r="CB72" s="192">
        <f t="shared" si="0"/>
        <v>3715</v>
      </c>
      <c r="CC72" s="193">
        <f t="shared" si="0"/>
        <v>9716</v>
      </c>
      <c r="CD72" s="187">
        <f t="shared" si="1"/>
        <v>2.615343203230148</v>
      </c>
    </row>
    <row r="73" spans="1:82" s="152" customFormat="1" ht="11.25" customHeight="1" x14ac:dyDescent="0.2">
      <c r="A73" s="175" t="s">
        <v>101</v>
      </c>
      <c r="B73" s="202">
        <v>100</v>
      </c>
      <c r="C73" s="203">
        <v>230</v>
      </c>
      <c r="D73" s="204">
        <v>2.2999999999999998</v>
      </c>
      <c r="E73" s="202">
        <v>1</v>
      </c>
      <c r="F73" s="203">
        <v>2</v>
      </c>
      <c r="G73" s="204">
        <v>2</v>
      </c>
      <c r="H73" s="208">
        <v>0</v>
      </c>
      <c r="I73" s="207">
        <v>0</v>
      </c>
      <c r="J73" s="204"/>
      <c r="K73" s="205">
        <v>19</v>
      </c>
      <c r="L73" s="207">
        <v>38</v>
      </c>
      <c r="M73" s="204">
        <v>2</v>
      </c>
      <c r="N73" s="208">
        <v>70</v>
      </c>
      <c r="O73" s="207">
        <v>168</v>
      </c>
      <c r="P73" s="204">
        <v>2.4</v>
      </c>
      <c r="Q73" s="208">
        <v>294</v>
      </c>
      <c r="R73" s="207">
        <v>696</v>
      </c>
      <c r="S73" s="204">
        <v>2.3673469387755102</v>
      </c>
      <c r="T73" s="208">
        <v>26</v>
      </c>
      <c r="U73" s="207">
        <v>49</v>
      </c>
      <c r="V73" s="204">
        <v>1.8846153846153799</v>
      </c>
      <c r="W73" s="208">
        <v>601</v>
      </c>
      <c r="X73" s="207">
        <v>1273</v>
      </c>
      <c r="Y73" s="204">
        <v>2.1181364392678899</v>
      </c>
      <c r="Z73" s="208">
        <v>4</v>
      </c>
      <c r="AA73" s="207">
        <v>20</v>
      </c>
      <c r="AB73" s="204">
        <v>5</v>
      </c>
      <c r="AC73" s="208">
        <v>295</v>
      </c>
      <c r="AD73" s="207">
        <v>1248</v>
      </c>
      <c r="AE73" s="204">
        <v>4.2305084745762702</v>
      </c>
      <c r="AF73" s="208">
        <v>3</v>
      </c>
      <c r="AG73" s="207">
        <v>3</v>
      </c>
      <c r="AH73" s="204">
        <v>1</v>
      </c>
      <c r="AI73" s="208">
        <v>192</v>
      </c>
      <c r="AJ73" s="207">
        <v>369</v>
      </c>
      <c r="AK73" s="204">
        <v>1.921875</v>
      </c>
      <c r="AL73" s="208">
        <v>8</v>
      </c>
      <c r="AM73" s="207">
        <v>11</v>
      </c>
      <c r="AN73" s="204">
        <v>1.375</v>
      </c>
      <c r="AO73" s="208">
        <v>26</v>
      </c>
      <c r="AP73" s="207">
        <v>61</v>
      </c>
      <c r="AQ73" s="204">
        <v>2.3461538461538498</v>
      </c>
      <c r="AR73" s="208">
        <v>25</v>
      </c>
      <c r="AS73" s="207">
        <v>64</v>
      </c>
      <c r="AT73" s="204">
        <v>2.56</v>
      </c>
      <c r="AU73" s="208">
        <v>51</v>
      </c>
      <c r="AV73" s="207">
        <v>95</v>
      </c>
      <c r="AW73" s="204">
        <v>1.8627450980392199</v>
      </c>
      <c r="AX73" s="208">
        <v>9</v>
      </c>
      <c r="AY73" s="207">
        <v>12</v>
      </c>
      <c r="AZ73" s="204">
        <v>1.3333333333333299</v>
      </c>
      <c r="BA73" s="208">
        <v>39</v>
      </c>
      <c r="BB73" s="207">
        <v>96</v>
      </c>
      <c r="BC73" s="204">
        <v>2.4615384615384599</v>
      </c>
      <c r="BD73" s="208">
        <v>60</v>
      </c>
      <c r="BE73" s="207">
        <v>169</v>
      </c>
      <c r="BF73" s="204">
        <v>2.81666666666667</v>
      </c>
      <c r="BG73" s="208">
        <v>3</v>
      </c>
      <c r="BH73" s="207">
        <v>6</v>
      </c>
      <c r="BI73" s="204">
        <v>2</v>
      </c>
      <c r="BJ73" s="208">
        <v>222</v>
      </c>
      <c r="BK73" s="207">
        <v>412</v>
      </c>
      <c r="BL73" s="204">
        <v>1.85585585585586</v>
      </c>
      <c r="BM73" s="208">
        <v>25</v>
      </c>
      <c r="BN73" s="207">
        <v>45</v>
      </c>
      <c r="BO73" s="204">
        <v>1.8</v>
      </c>
      <c r="BP73" s="208">
        <v>171</v>
      </c>
      <c r="BQ73" s="207">
        <v>751</v>
      </c>
      <c r="BR73" s="204">
        <v>4.3918128654970801</v>
      </c>
      <c r="BS73" s="208">
        <v>160</v>
      </c>
      <c r="BT73" s="207">
        <v>375</v>
      </c>
      <c r="BU73" s="204">
        <v>2.34375</v>
      </c>
      <c r="BV73" s="208">
        <v>25</v>
      </c>
      <c r="BW73" s="207">
        <v>79</v>
      </c>
      <c r="BX73" s="204">
        <v>3.16</v>
      </c>
      <c r="BY73" s="208">
        <v>990</v>
      </c>
      <c r="BZ73" s="207">
        <v>2181</v>
      </c>
      <c r="CA73" s="204">
        <v>2.2030303030303</v>
      </c>
      <c r="CB73" s="192">
        <f t="shared" si="0"/>
        <v>3419</v>
      </c>
      <c r="CC73" s="193">
        <f t="shared" si="0"/>
        <v>8453</v>
      </c>
      <c r="CD73" s="187">
        <f t="shared" si="1"/>
        <v>2.4723603392804914</v>
      </c>
    </row>
    <row r="74" spans="1:82" s="152" customFormat="1" ht="11.25" customHeight="1" x14ac:dyDescent="0.2">
      <c r="A74" s="175" t="s">
        <v>100</v>
      </c>
      <c r="B74" s="202">
        <v>93</v>
      </c>
      <c r="C74" s="203">
        <v>166</v>
      </c>
      <c r="D74" s="204">
        <v>1.78494623655914</v>
      </c>
      <c r="E74" s="202">
        <v>6</v>
      </c>
      <c r="F74" s="203">
        <v>38</v>
      </c>
      <c r="G74" s="204">
        <v>6.3333333333333304</v>
      </c>
      <c r="H74" s="208">
        <v>10</v>
      </c>
      <c r="I74" s="207">
        <v>47</v>
      </c>
      <c r="J74" s="204">
        <v>4.7</v>
      </c>
      <c r="K74" s="205">
        <v>13</v>
      </c>
      <c r="L74" s="207">
        <v>23</v>
      </c>
      <c r="M74" s="204">
        <v>1.7692307692307701</v>
      </c>
      <c r="N74" s="208">
        <v>123</v>
      </c>
      <c r="O74" s="207">
        <v>300</v>
      </c>
      <c r="P74" s="204">
        <v>2.4390243902439002</v>
      </c>
      <c r="Q74" s="208">
        <v>281</v>
      </c>
      <c r="R74" s="207">
        <v>603</v>
      </c>
      <c r="S74" s="204">
        <v>2.14590747330961</v>
      </c>
      <c r="T74" s="208">
        <v>49</v>
      </c>
      <c r="U74" s="207">
        <v>82</v>
      </c>
      <c r="V74" s="204">
        <v>1.6734693877550999</v>
      </c>
      <c r="W74" s="208">
        <v>609</v>
      </c>
      <c r="X74" s="207">
        <v>1233</v>
      </c>
      <c r="Y74" s="204">
        <v>2.0246305418719199</v>
      </c>
      <c r="Z74" s="208">
        <v>3</v>
      </c>
      <c r="AA74" s="207">
        <v>3</v>
      </c>
      <c r="AB74" s="204">
        <v>1</v>
      </c>
      <c r="AC74" s="208">
        <v>330</v>
      </c>
      <c r="AD74" s="207">
        <v>1565</v>
      </c>
      <c r="AE74" s="204">
        <v>4.7424242424242404</v>
      </c>
      <c r="AF74" s="208">
        <v>5</v>
      </c>
      <c r="AG74" s="207">
        <v>5</v>
      </c>
      <c r="AH74" s="204">
        <v>1</v>
      </c>
      <c r="AI74" s="208">
        <v>178</v>
      </c>
      <c r="AJ74" s="207">
        <v>352</v>
      </c>
      <c r="AK74" s="204">
        <v>1.97752808988764</v>
      </c>
      <c r="AL74" s="208">
        <v>19</v>
      </c>
      <c r="AM74" s="207">
        <v>33</v>
      </c>
      <c r="AN74" s="204">
        <v>1.73684210526316</v>
      </c>
      <c r="AO74" s="208">
        <v>5</v>
      </c>
      <c r="AP74" s="207">
        <v>7</v>
      </c>
      <c r="AQ74" s="204">
        <v>1.4</v>
      </c>
      <c r="AR74" s="208">
        <v>40</v>
      </c>
      <c r="AS74" s="207">
        <v>86</v>
      </c>
      <c r="AT74" s="204">
        <v>2.15</v>
      </c>
      <c r="AU74" s="208">
        <v>18</v>
      </c>
      <c r="AV74" s="207">
        <v>27</v>
      </c>
      <c r="AW74" s="204">
        <v>1.5</v>
      </c>
      <c r="AX74" s="208">
        <v>16</v>
      </c>
      <c r="AY74" s="207">
        <v>83</v>
      </c>
      <c r="AZ74" s="204">
        <v>5.1875</v>
      </c>
      <c r="BA74" s="208">
        <v>10</v>
      </c>
      <c r="BB74" s="207">
        <v>29</v>
      </c>
      <c r="BC74" s="204">
        <v>2.9</v>
      </c>
      <c r="BD74" s="208">
        <v>66</v>
      </c>
      <c r="BE74" s="207">
        <v>113</v>
      </c>
      <c r="BF74" s="204">
        <v>1.7121212121212099</v>
      </c>
      <c r="BG74" s="208">
        <v>43</v>
      </c>
      <c r="BH74" s="207">
        <v>66</v>
      </c>
      <c r="BI74" s="204">
        <v>1.53488372093023</v>
      </c>
      <c r="BJ74" s="208">
        <v>220</v>
      </c>
      <c r="BK74" s="207">
        <v>369</v>
      </c>
      <c r="BL74" s="204">
        <v>1.6772727272727299</v>
      </c>
      <c r="BM74" s="208">
        <v>19</v>
      </c>
      <c r="BN74" s="207">
        <v>131</v>
      </c>
      <c r="BO74" s="204">
        <v>6.8947368421052602</v>
      </c>
      <c r="BP74" s="208">
        <v>215</v>
      </c>
      <c r="BQ74" s="207">
        <v>960</v>
      </c>
      <c r="BR74" s="204">
        <v>4.46511627906977</v>
      </c>
      <c r="BS74" s="208">
        <v>251</v>
      </c>
      <c r="BT74" s="207">
        <v>598</v>
      </c>
      <c r="BU74" s="204">
        <v>2.3824701195219098</v>
      </c>
      <c r="BV74" s="208">
        <v>10</v>
      </c>
      <c r="BW74" s="207">
        <v>21</v>
      </c>
      <c r="BX74" s="204">
        <v>2.1</v>
      </c>
      <c r="BY74" s="208">
        <v>757</v>
      </c>
      <c r="BZ74" s="207">
        <v>1383</v>
      </c>
      <c r="CA74" s="204">
        <v>1.8269484808454399</v>
      </c>
      <c r="CB74" s="192">
        <f t="shared" ref="CB74:CC79" si="2">SUM(B74+E74+H74+K74+N74+Q74+T74+W74+Z74+AC74+AF74+AI74+AL74+AO74+AR74+AU74+AX74+BA74+BD74+BG74+BJ74+BM74+BP74+BS74+BV74+BY74)</f>
        <v>3389</v>
      </c>
      <c r="CC74" s="193">
        <f t="shared" si="2"/>
        <v>8323</v>
      </c>
      <c r="CD74" s="187">
        <f t="shared" ref="CD74:CD79" si="3">SUM(CC74/CB74)</f>
        <v>2.4558866922395985</v>
      </c>
    </row>
    <row r="75" spans="1:82" s="152" customFormat="1" ht="11.25" customHeight="1" x14ac:dyDescent="0.2">
      <c r="A75" s="175" t="s">
        <v>106</v>
      </c>
      <c r="B75" s="202">
        <v>8</v>
      </c>
      <c r="C75" s="203">
        <v>16</v>
      </c>
      <c r="D75" s="204">
        <v>2</v>
      </c>
      <c r="E75" s="208">
        <v>2</v>
      </c>
      <c r="F75" s="207">
        <v>15</v>
      </c>
      <c r="G75" s="204">
        <v>7.5</v>
      </c>
      <c r="H75" s="208">
        <v>0</v>
      </c>
      <c r="I75" s="207">
        <v>0</v>
      </c>
      <c r="J75" s="204"/>
      <c r="K75" s="205">
        <v>3</v>
      </c>
      <c r="L75" s="207">
        <v>9</v>
      </c>
      <c r="M75" s="204">
        <v>3</v>
      </c>
      <c r="N75" s="208">
        <v>425</v>
      </c>
      <c r="O75" s="207">
        <v>910</v>
      </c>
      <c r="P75" s="204">
        <v>2.1411764705882401</v>
      </c>
      <c r="Q75" s="208">
        <v>138</v>
      </c>
      <c r="R75" s="207">
        <v>369</v>
      </c>
      <c r="S75" s="204">
        <v>2.6739130434782599</v>
      </c>
      <c r="T75" s="208">
        <v>6</v>
      </c>
      <c r="U75" s="207">
        <v>9</v>
      </c>
      <c r="V75" s="204">
        <v>1.5</v>
      </c>
      <c r="W75" s="208">
        <v>664</v>
      </c>
      <c r="X75" s="207">
        <v>1492</v>
      </c>
      <c r="Y75" s="204">
        <v>2.2469879518072302</v>
      </c>
      <c r="Z75" s="208">
        <v>0</v>
      </c>
      <c r="AA75" s="207">
        <v>0</v>
      </c>
      <c r="AB75" s="204"/>
      <c r="AC75" s="208">
        <v>185</v>
      </c>
      <c r="AD75" s="207">
        <v>858</v>
      </c>
      <c r="AE75" s="204">
        <v>4.6378378378378402</v>
      </c>
      <c r="AF75" s="208">
        <v>0</v>
      </c>
      <c r="AG75" s="207">
        <v>0</v>
      </c>
      <c r="AH75" s="204"/>
      <c r="AI75" s="208">
        <v>147</v>
      </c>
      <c r="AJ75" s="207">
        <v>478</v>
      </c>
      <c r="AK75" s="204">
        <v>3.2517006802721098</v>
      </c>
      <c r="AL75" s="208">
        <v>4</v>
      </c>
      <c r="AM75" s="207">
        <v>16</v>
      </c>
      <c r="AN75" s="204">
        <v>4</v>
      </c>
      <c r="AO75" s="208">
        <v>13</v>
      </c>
      <c r="AP75" s="207">
        <v>55</v>
      </c>
      <c r="AQ75" s="204">
        <v>4.2307692307692299</v>
      </c>
      <c r="AR75" s="208">
        <v>9</v>
      </c>
      <c r="AS75" s="207">
        <v>46</v>
      </c>
      <c r="AT75" s="204">
        <v>5.1111111111111098</v>
      </c>
      <c r="AU75" s="208">
        <v>7</v>
      </c>
      <c r="AV75" s="207">
        <v>7</v>
      </c>
      <c r="AW75" s="204">
        <v>1</v>
      </c>
      <c r="AX75" s="208">
        <v>4</v>
      </c>
      <c r="AY75" s="207">
        <v>6</v>
      </c>
      <c r="AZ75" s="204">
        <v>1.5</v>
      </c>
      <c r="BA75" s="208">
        <v>6</v>
      </c>
      <c r="BB75" s="207">
        <v>13</v>
      </c>
      <c r="BC75" s="204">
        <v>2.1666666666666701</v>
      </c>
      <c r="BD75" s="208">
        <v>25</v>
      </c>
      <c r="BE75" s="207">
        <v>125</v>
      </c>
      <c r="BF75" s="204">
        <v>5</v>
      </c>
      <c r="BG75" s="208">
        <v>6</v>
      </c>
      <c r="BH75" s="207">
        <v>10</v>
      </c>
      <c r="BI75" s="204">
        <v>1.6666666666666701</v>
      </c>
      <c r="BJ75" s="208">
        <v>111</v>
      </c>
      <c r="BK75" s="207">
        <v>283</v>
      </c>
      <c r="BL75" s="204">
        <v>2.5495495495495502</v>
      </c>
      <c r="BM75" s="208">
        <v>0</v>
      </c>
      <c r="BN75" s="207">
        <v>0</v>
      </c>
      <c r="BO75" s="204"/>
      <c r="BP75" s="208">
        <v>155</v>
      </c>
      <c r="BQ75" s="207">
        <v>618</v>
      </c>
      <c r="BR75" s="204">
        <v>3.9870967741935499</v>
      </c>
      <c r="BS75" s="208">
        <v>127</v>
      </c>
      <c r="BT75" s="207">
        <v>315</v>
      </c>
      <c r="BU75" s="204">
        <v>2.48031496062992</v>
      </c>
      <c r="BV75" s="208">
        <v>29</v>
      </c>
      <c r="BW75" s="207">
        <v>93</v>
      </c>
      <c r="BX75" s="204">
        <v>3.2068965517241401</v>
      </c>
      <c r="BY75" s="208">
        <v>1057</v>
      </c>
      <c r="BZ75" s="207">
        <v>2252</v>
      </c>
      <c r="CA75" s="204">
        <v>2.1305581835383198</v>
      </c>
      <c r="CB75" s="192">
        <f t="shared" si="2"/>
        <v>3131</v>
      </c>
      <c r="CC75" s="193">
        <f t="shared" si="2"/>
        <v>7995</v>
      </c>
      <c r="CD75" s="187">
        <f t="shared" si="3"/>
        <v>2.5534972852123921</v>
      </c>
    </row>
    <row r="76" spans="1:82" s="152" customFormat="1" ht="11.25" customHeight="1" x14ac:dyDescent="0.2">
      <c r="A76" s="175" t="s">
        <v>63</v>
      </c>
      <c r="B76" s="202">
        <v>62</v>
      </c>
      <c r="C76" s="203">
        <v>268</v>
      </c>
      <c r="D76" s="204">
        <v>4.32258064516129</v>
      </c>
      <c r="E76" s="202">
        <v>0</v>
      </c>
      <c r="F76" s="203">
        <v>0</v>
      </c>
      <c r="G76" s="204"/>
      <c r="H76" s="208">
        <v>0</v>
      </c>
      <c r="I76" s="207">
        <v>0</v>
      </c>
      <c r="J76" s="204"/>
      <c r="K76" s="205">
        <v>9</v>
      </c>
      <c r="L76" s="207">
        <v>16</v>
      </c>
      <c r="M76" s="204">
        <v>1.7777777777777799</v>
      </c>
      <c r="N76" s="208">
        <v>239</v>
      </c>
      <c r="O76" s="207">
        <v>603</v>
      </c>
      <c r="P76" s="204">
        <v>2.5230125523012599</v>
      </c>
      <c r="Q76" s="208">
        <v>512</v>
      </c>
      <c r="R76" s="207">
        <v>1239</v>
      </c>
      <c r="S76" s="204">
        <v>2.419921875</v>
      </c>
      <c r="T76" s="208">
        <v>23</v>
      </c>
      <c r="U76" s="207">
        <v>42</v>
      </c>
      <c r="V76" s="204">
        <v>1.8260869565217399</v>
      </c>
      <c r="W76" s="208">
        <v>561</v>
      </c>
      <c r="X76" s="207">
        <v>1280</v>
      </c>
      <c r="Y76" s="204">
        <v>2.2816399286987501</v>
      </c>
      <c r="Z76" s="208">
        <v>3</v>
      </c>
      <c r="AA76" s="207">
        <v>3</v>
      </c>
      <c r="AB76" s="204">
        <v>1</v>
      </c>
      <c r="AC76" s="208">
        <v>145</v>
      </c>
      <c r="AD76" s="207">
        <v>497</v>
      </c>
      <c r="AE76" s="204">
        <v>3.4275862068965499</v>
      </c>
      <c r="AF76" s="208">
        <v>4</v>
      </c>
      <c r="AG76" s="207">
        <v>4</v>
      </c>
      <c r="AH76" s="204">
        <v>1</v>
      </c>
      <c r="AI76" s="208">
        <v>126</v>
      </c>
      <c r="AJ76" s="207">
        <v>326</v>
      </c>
      <c r="AK76" s="204">
        <v>2.5873015873015901</v>
      </c>
      <c r="AL76" s="208">
        <v>12</v>
      </c>
      <c r="AM76" s="207">
        <v>29</v>
      </c>
      <c r="AN76" s="204">
        <v>2.4166666666666701</v>
      </c>
      <c r="AO76" s="208">
        <v>17</v>
      </c>
      <c r="AP76" s="207">
        <v>28</v>
      </c>
      <c r="AQ76" s="204">
        <v>1.6470588235294099</v>
      </c>
      <c r="AR76" s="208">
        <v>16</v>
      </c>
      <c r="AS76" s="207">
        <v>84</v>
      </c>
      <c r="AT76" s="204">
        <v>5.25</v>
      </c>
      <c r="AU76" s="208">
        <v>5</v>
      </c>
      <c r="AV76" s="207">
        <v>8</v>
      </c>
      <c r="AW76" s="204">
        <v>1.6</v>
      </c>
      <c r="AX76" s="208">
        <v>9</v>
      </c>
      <c r="AY76" s="207">
        <v>11</v>
      </c>
      <c r="AZ76" s="204">
        <v>1.2222222222222201</v>
      </c>
      <c r="BA76" s="208">
        <v>12</v>
      </c>
      <c r="BB76" s="207">
        <v>206</v>
      </c>
      <c r="BC76" s="204">
        <v>17.1666666666667</v>
      </c>
      <c r="BD76" s="208">
        <v>58</v>
      </c>
      <c r="BE76" s="207">
        <v>151</v>
      </c>
      <c r="BF76" s="204">
        <v>2.6034482758620698</v>
      </c>
      <c r="BG76" s="208">
        <v>2</v>
      </c>
      <c r="BH76" s="207">
        <v>4</v>
      </c>
      <c r="BI76" s="204">
        <v>2</v>
      </c>
      <c r="BJ76" s="208">
        <v>182</v>
      </c>
      <c r="BK76" s="207">
        <v>529</v>
      </c>
      <c r="BL76" s="204">
        <v>2.90659340659341</v>
      </c>
      <c r="BM76" s="208">
        <v>7</v>
      </c>
      <c r="BN76" s="207">
        <v>37</v>
      </c>
      <c r="BO76" s="204">
        <v>5.28571428571429</v>
      </c>
      <c r="BP76" s="208">
        <v>181</v>
      </c>
      <c r="BQ76" s="207">
        <v>666</v>
      </c>
      <c r="BR76" s="204">
        <v>3.6795580110497199</v>
      </c>
      <c r="BS76" s="208">
        <v>217</v>
      </c>
      <c r="BT76" s="207">
        <v>519</v>
      </c>
      <c r="BU76" s="204">
        <v>2.3917050691244199</v>
      </c>
      <c r="BV76" s="208">
        <v>14</v>
      </c>
      <c r="BW76" s="207">
        <v>34</v>
      </c>
      <c r="BX76" s="204">
        <v>2.4285714285714302</v>
      </c>
      <c r="BY76" s="208">
        <v>694</v>
      </c>
      <c r="BZ76" s="207">
        <v>1343</v>
      </c>
      <c r="CA76" s="204">
        <v>1.9351585014409201</v>
      </c>
      <c r="CB76" s="192">
        <f t="shared" si="2"/>
        <v>3110</v>
      </c>
      <c r="CC76" s="193">
        <f t="shared" si="2"/>
        <v>7927</v>
      </c>
      <c r="CD76" s="187">
        <f t="shared" si="3"/>
        <v>2.5488745980707397</v>
      </c>
    </row>
    <row r="77" spans="1:82" s="152" customFormat="1" ht="11.25" customHeight="1" x14ac:dyDescent="0.2">
      <c r="A77" s="175" t="s">
        <v>64</v>
      </c>
      <c r="B77" s="202">
        <v>33</v>
      </c>
      <c r="C77" s="203">
        <v>60</v>
      </c>
      <c r="D77" s="204">
        <v>1.8181818181818199</v>
      </c>
      <c r="E77" s="202">
        <v>0</v>
      </c>
      <c r="F77" s="203">
        <v>0</v>
      </c>
      <c r="G77" s="204"/>
      <c r="H77" s="208">
        <v>0</v>
      </c>
      <c r="I77" s="207">
        <v>0</v>
      </c>
      <c r="J77" s="204"/>
      <c r="K77" s="205">
        <v>12</v>
      </c>
      <c r="L77" s="207">
        <v>25</v>
      </c>
      <c r="M77" s="204">
        <v>2.0833333333333299</v>
      </c>
      <c r="N77" s="208">
        <v>223</v>
      </c>
      <c r="O77" s="207">
        <v>458</v>
      </c>
      <c r="P77" s="204">
        <v>2.0538116591928302</v>
      </c>
      <c r="Q77" s="208">
        <v>174</v>
      </c>
      <c r="R77" s="207">
        <v>477</v>
      </c>
      <c r="S77" s="204">
        <v>2.7413793103448301</v>
      </c>
      <c r="T77" s="208">
        <v>10</v>
      </c>
      <c r="U77" s="207">
        <v>13</v>
      </c>
      <c r="V77" s="204">
        <v>1.3</v>
      </c>
      <c r="W77" s="208">
        <v>590</v>
      </c>
      <c r="X77" s="207">
        <v>1351</v>
      </c>
      <c r="Y77" s="204">
        <v>2.28983050847458</v>
      </c>
      <c r="Z77" s="208">
        <v>2</v>
      </c>
      <c r="AA77" s="207">
        <v>3</v>
      </c>
      <c r="AB77" s="204">
        <v>1.5</v>
      </c>
      <c r="AC77" s="208">
        <v>152</v>
      </c>
      <c r="AD77" s="207">
        <v>433</v>
      </c>
      <c r="AE77" s="204">
        <v>2.8486842105263199</v>
      </c>
      <c r="AF77" s="208">
        <v>0</v>
      </c>
      <c r="AG77" s="207">
        <v>0</v>
      </c>
      <c r="AH77" s="204"/>
      <c r="AI77" s="208">
        <v>117</v>
      </c>
      <c r="AJ77" s="207">
        <v>196</v>
      </c>
      <c r="AK77" s="204">
        <v>1.6752136752136799</v>
      </c>
      <c r="AL77" s="208">
        <v>18</v>
      </c>
      <c r="AM77" s="207">
        <v>34</v>
      </c>
      <c r="AN77" s="204">
        <v>1.8888888888888899</v>
      </c>
      <c r="AO77" s="208">
        <v>20</v>
      </c>
      <c r="AP77" s="207">
        <v>34</v>
      </c>
      <c r="AQ77" s="204">
        <v>1.7</v>
      </c>
      <c r="AR77" s="208">
        <v>59</v>
      </c>
      <c r="AS77" s="207">
        <v>233</v>
      </c>
      <c r="AT77" s="204">
        <v>3.9491525423728802</v>
      </c>
      <c r="AU77" s="208">
        <v>25</v>
      </c>
      <c r="AV77" s="207">
        <v>34</v>
      </c>
      <c r="AW77" s="204">
        <v>1.36</v>
      </c>
      <c r="AX77" s="208">
        <v>6</v>
      </c>
      <c r="AY77" s="207">
        <v>10</v>
      </c>
      <c r="AZ77" s="204">
        <v>1.6666666666666701</v>
      </c>
      <c r="BA77" s="208">
        <v>30</v>
      </c>
      <c r="BB77" s="207">
        <v>46</v>
      </c>
      <c r="BC77" s="204">
        <v>1.5333333333333301</v>
      </c>
      <c r="BD77" s="208">
        <v>80</v>
      </c>
      <c r="BE77" s="207">
        <v>126</v>
      </c>
      <c r="BF77" s="204">
        <v>1.575</v>
      </c>
      <c r="BG77" s="208">
        <v>11</v>
      </c>
      <c r="BH77" s="207">
        <v>16</v>
      </c>
      <c r="BI77" s="204">
        <v>1.4545454545454499</v>
      </c>
      <c r="BJ77" s="208">
        <v>275</v>
      </c>
      <c r="BK77" s="207">
        <v>711</v>
      </c>
      <c r="BL77" s="204">
        <v>2.5854545454545499</v>
      </c>
      <c r="BM77" s="208">
        <v>29</v>
      </c>
      <c r="BN77" s="207">
        <v>63</v>
      </c>
      <c r="BO77" s="204">
        <v>2.1724137931034502</v>
      </c>
      <c r="BP77" s="208">
        <v>174</v>
      </c>
      <c r="BQ77" s="207">
        <v>544</v>
      </c>
      <c r="BR77" s="204">
        <v>3.1264367816092</v>
      </c>
      <c r="BS77" s="208">
        <v>175</v>
      </c>
      <c r="BT77" s="207">
        <v>363</v>
      </c>
      <c r="BU77" s="204">
        <v>2.0742857142857098</v>
      </c>
      <c r="BV77" s="208">
        <v>81</v>
      </c>
      <c r="BW77" s="207">
        <v>161</v>
      </c>
      <c r="BX77" s="204">
        <v>1.98765432098765</v>
      </c>
      <c r="BY77" s="208">
        <v>987</v>
      </c>
      <c r="BZ77" s="207">
        <v>1854</v>
      </c>
      <c r="CA77" s="204">
        <v>1.87841945288754</v>
      </c>
      <c r="CB77" s="192">
        <f t="shared" si="2"/>
        <v>3283</v>
      </c>
      <c r="CC77" s="193">
        <f t="shared" si="2"/>
        <v>7245</v>
      </c>
      <c r="CD77" s="187">
        <f t="shared" si="3"/>
        <v>2.2068230277185501</v>
      </c>
    </row>
    <row r="78" spans="1:82" s="152" customFormat="1" ht="11.25" customHeight="1" x14ac:dyDescent="0.2">
      <c r="A78" s="175" t="s">
        <v>103</v>
      </c>
      <c r="B78" s="202">
        <v>37</v>
      </c>
      <c r="C78" s="203">
        <v>82</v>
      </c>
      <c r="D78" s="204">
        <v>2.2162162162162198</v>
      </c>
      <c r="E78" s="202">
        <v>2</v>
      </c>
      <c r="F78" s="203">
        <v>4</v>
      </c>
      <c r="G78" s="204">
        <v>2</v>
      </c>
      <c r="H78" s="208">
        <v>0</v>
      </c>
      <c r="I78" s="207">
        <v>0</v>
      </c>
      <c r="J78" s="204"/>
      <c r="K78" s="205">
        <v>12</v>
      </c>
      <c r="L78" s="207">
        <v>19</v>
      </c>
      <c r="M78" s="204">
        <v>1.5833333333333299</v>
      </c>
      <c r="N78" s="208">
        <v>117</v>
      </c>
      <c r="O78" s="207">
        <v>285</v>
      </c>
      <c r="P78" s="204">
        <v>2.4358974358974401</v>
      </c>
      <c r="Q78" s="208">
        <v>346</v>
      </c>
      <c r="R78" s="207">
        <v>952</v>
      </c>
      <c r="S78" s="204">
        <v>2.7514450867051998</v>
      </c>
      <c r="T78" s="208">
        <v>5</v>
      </c>
      <c r="U78" s="207">
        <v>15</v>
      </c>
      <c r="V78" s="204">
        <v>3</v>
      </c>
      <c r="W78" s="208">
        <v>532</v>
      </c>
      <c r="X78" s="207">
        <v>1200</v>
      </c>
      <c r="Y78" s="204">
        <v>2.2556390977443601</v>
      </c>
      <c r="Z78" s="208">
        <v>10</v>
      </c>
      <c r="AA78" s="207">
        <v>23</v>
      </c>
      <c r="AB78" s="204">
        <v>2.2999999999999998</v>
      </c>
      <c r="AC78" s="208">
        <v>127</v>
      </c>
      <c r="AD78" s="207">
        <v>608</v>
      </c>
      <c r="AE78" s="204">
        <v>4.78740157480315</v>
      </c>
      <c r="AF78" s="208">
        <v>0</v>
      </c>
      <c r="AG78" s="207">
        <v>0</v>
      </c>
      <c r="AH78" s="204"/>
      <c r="AI78" s="208">
        <v>152</v>
      </c>
      <c r="AJ78" s="207">
        <v>292</v>
      </c>
      <c r="AK78" s="204">
        <v>1.92105263157895</v>
      </c>
      <c r="AL78" s="208">
        <v>6</v>
      </c>
      <c r="AM78" s="207">
        <v>12</v>
      </c>
      <c r="AN78" s="204">
        <v>2</v>
      </c>
      <c r="AO78" s="208">
        <v>23</v>
      </c>
      <c r="AP78" s="207">
        <v>54</v>
      </c>
      <c r="AQ78" s="204">
        <v>2.3478260869565202</v>
      </c>
      <c r="AR78" s="208">
        <v>18</v>
      </c>
      <c r="AS78" s="207">
        <v>78</v>
      </c>
      <c r="AT78" s="204">
        <v>4.3333333333333304</v>
      </c>
      <c r="AU78" s="208">
        <v>23</v>
      </c>
      <c r="AV78" s="207">
        <v>54</v>
      </c>
      <c r="AW78" s="204">
        <v>2.3478260869565202</v>
      </c>
      <c r="AX78" s="208">
        <v>8</v>
      </c>
      <c r="AY78" s="207">
        <v>22</v>
      </c>
      <c r="AZ78" s="204">
        <v>2.75</v>
      </c>
      <c r="BA78" s="208">
        <v>8</v>
      </c>
      <c r="BB78" s="207">
        <v>15</v>
      </c>
      <c r="BC78" s="204">
        <v>1.875</v>
      </c>
      <c r="BD78" s="208">
        <v>129</v>
      </c>
      <c r="BE78" s="207">
        <v>388</v>
      </c>
      <c r="BF78" s="204">
        <v>3.0077519379845001</v>
      </c>
      <c r="BG78" s="208">
        <v>1</v>
      </c>
      <c r="BH78" s="207">
        <v>1</v>
      </c>
      <c r="BI78" s="204">
        <v>1</v>
      </c>
      <c r="BJ78" s="208">
        <v>149</v>
      </c>
      <c r="BK78" s="207">
        <v>413</v>
      </c>
      <c r="BL78" s="204">
        <v>2.7718120805369102</v>
      </c>
      <c r="BM78" s="208">
        <v>34</v>
      </c>
      <c r="BN78" s="207">
        <v>115</v>
      </c>
      <c r="BO78" s="204">
        <v>3.3823529411764701</v>
      </c>
      <c r="BP78" s="208">
        <v>106</v>
      </c>
      <c r="BQ78" s="207">
        <v>284</v>
      </c>
      <c r="BR78" s="204">
        <v>2.67924528301887</v>
      </c>
      <c r="BS78" s="208">
        <v>150</v>
      </c>
      <c r="BT78" s="207">
        <v>368</v>
      </c>
      <c r="BU78" s="204">
        <v>2.45333333333333</v>
      </c>
      <c r="BV78" s="208">
        <v>16</v>
      </c>
      <c r="BW78" s="207">
        <v>43</v>
      </c>
      <c r="BX78" s="204">
        <v>2.6875</v>
      </c>
      <c r="BY78" s="208">
        <v>809</v>
      </c>
      <c r="BZ78" s="207">
        <v>1732</v>
      </c>
      <c r="CA78" s="204">
        <v>2.14091470951792</v>
      </c>
      <c r="CB78" s="192">
        <f t="shared" si="2"/>
        <v>2820</v>
      </c>
      <c r="CC78" s="193">
        <f t="shared" si="2"/>
        <v>7059</v>
      </c>
      <c r="CD78" s="187">
        <f t="shared" si="3"/>
        <v>2.503191489361702</v>
      </c>
    </row>
    <row r="79" spans="1:82" s="152" customFormat="1" ht="11.25" customHeight="1" x14ac:dyDescent="0.2">
      <c r="A79" s="175" t="s">
        <v>114</v>
      </c>
      <c r="B79" s="202">
        <v>25</v>
      </c>
      <c r="C79" s="203">
        <v>109</v>
      </c>
      <c r="D79" s="204">
        <v>4.3600000000000003</v>
      </c>
      <c r="E79" s="202">
        <v>0</v>
      </c>
      <c r="F79" s="203">
        <v>0</v>
      </c>
      <c r="G79" s="204"/>
      <c r="H79" s="208">
        <v>0</v>
      </c>
      <c r="I79" s="207">
        <v>0</v>
      </c>
      <c r="J79" s="204"/>
      <c r="K79" s="205">
        <v>7</v>
      </c>
      <c r="L79" s="207">
        <v>20</v>
      </c>
      <c r="M79" s="204">
        <v>2.8571428571428599</v>
      </c>
      <c r="N79" s="208">
        <v>83</v>
      </c>
      <c r="O79" s="207">
        <v>240</v>
      </c>
      <c r="P79" s="204">
        <v>2.8915662650602401</v>
      </c>
      <c r="Q79" s="208">
        <v>495</v>
      </c>
      <c r="R79" s="207">
        <v>1240</v>
      </c>
      <c r="S79" s="204">
        <v>2.5050505050505101</v>
      </c>
      <c r="T79" s="208">
        <v>2</v>
      </c>
      <c r="U79" s="207">
        <v>14</v>
      </c>
      <c r="V79" s="204">
        <v>7</v>
      </c>
      <c r="W79" s="208">
        <v>834</v>
      </c>
      <c r="X79" s="207">
        <v>2910</v>
      </c>
      <c r="Y79" s="204">
        <v>3.4892086330935301</v>
      </c>
      <c r="Z79" s="208">
        <v>0</v>
      </c>
      <c r="AA79" s="207">
        <v>0</v>
      </c>
      <c r="AB79" s="204"/>
      <c r="AC79" s="208">
        <v>54</v>
      </c>
      <c r="AD79" s="207">
        <v>186</v>
      </c>
      <c r="AE79" s="204">
        <v>3.4444444444444402</v>
      </c>
      <c r="AF79" s="208">
        <v>0</v>
      </c>
      <c r="AG79" s="207">
        <v>0</v>
      </c>
      <c r="AH79" s="204"/>
      <c r="AI79" s="208">
        <v>92</v>
      </c>
      <c r="AJ79" s="207">
        <v>222</v>
      </c>
      <c r="AK79" s="204">
        <v>2.4130434782608701</v>
      </c>
      <c r="AL79" s="208">
        <v>0</v>
      </c>
      <c r="AM79" s="207">
        <v>0</v>
      </c>
      <c r="AN79" s="204"/>
      <c r="AO79" s="208">
        <v>9</v>
      </c>
      <c r="AP79" s="207">
        <v>29</v>
      </c>
      <c r="AQ79" s="204">
        <v>3.2222222222222201</v>
      </c>
      <c r="AR79" s="208">
        <v>13</v>
      </c>
      <c r="AS79" s="207">
        <v>25</v>
      </c>
      <c r="AT79" s="204">
        <v>1.92307692307692</v>
      </c>
      <c r="AU79" s="208">
        <v>6</v>
      </c>
      <c r="AV79" s="207">
        <v>6</v>
      </c>
      <c r="AW79" s="204">
        <v>1</v>
      </c>
      <c r="AX79" s="208">
        <v>5</v>
      </c>
      <c r="AY79" s="207">
        <v>10</v>
      </c>
      <c r="AZ79" s="204">
        <v>2</v>
      </c>
      <c r="BA79" s="208">
        <v>1</v>
      </c>
      <c r="BB79" s="207">
        <v>1</v>
      </c>
      <c r="BC79" s="204">
        <v>1</v>
      </c>
      <c r="BD79" s="208">
        <v>19</v>
      </c>
      <c r="BE79" s="207">
        <v>113</v>
      </c>
      <c r="BF79" s="204">
        <v>5.9473684210526301</v>
      </c>
      <c r="BG79" s="208">
        <v>1</v>
      </c>
      <c r="BH79" s="207">
        <v>1</v>
      </c>
      <c r="BI79" s="204">
        <v>1</v>
      </c>
      <c r="BJ79" s="208">
        <v>41</v>
      </c>
      <c r="BK79" s="207">
        <v>126</v>
      </c>
      <c r="BL79" s="204">
        <v>3.0731707317073198</v>
      </c>
      <c r="BM79" s="208">
        <v>8</v>
      </c>
      <c r="BN79" s="207">
        <v>20</v>
      </c>
      <c r="BO79" s="204">
        <v>2.5</v>
      </c>
      <c r="BP79" s="208">
        <v>100</v>
      </c>
      <c r="BQ79" s="207">
        <v>299</v>
      </c>
      <c r="BR79" s="204">
        <v>2.99</v>
      </c>
      <c r="BS79" s="208">
        <v>109</v>
      </c>
      <c r="BT79" s="207">
        <v>377</v>
      </c>
      <c r="BU79" s="204">
        <v>3.45871559633028</v>
      </c>
      <c r="BV79" s="208">
        <v>9</v>
      </c>
      <c r="BW79" s="207">
        <v>23</v>
      </c>
      <c r="BX79" s="204">
        <v>2.5555555555555598</v>
      </c>
      <c r="BY79" s="208">
        <v>428</v>
      </c>
      <c r="BZ79" s="207">
        <v>926</v>
      </c>
      <c r="CA79" s="204">
        <v>2.1635514018691602</v>
      </c>
      <c r="CB79" s="192">
        <f t="shared" si="2"/>
        <v>2341</v>
      </c>
      <c r="CC79" s="193">
        <f t="shared" si="2"/>
        <v>6897</v>
      </c>
      <c r="CD79" s="187">
        <f t="shared" si="3"/>
        <v>2.9461768475010679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XFD28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2009-04-03T06:40:53Z</cp:lastPrinted>
  <dcterms:created xsi:type="dcterms:W3CDTF">2005-07-15T15:56:21Z</dcterms:created>
  <dcterms:modified xsi:type="dcterms:W3CDTF">2019-07-31T10:30:05Z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