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360" yWindow="120" windowWidth="18015" windowHeight="11895"/>
  </bookViews>
  <sheets>
    <sheet name="2019" sheetId="14" r:id="rId1"/>
    <sheet name="2015" sheetId="13" r:id="rId2"/>
    <sheet name="2011" sheetId="7" r:id="rId3"/>
    <sheet name="2007" sheetId="4" r:id="rId4"/>
    <sheet name="2003" sheetId="3" r:id="rId5"/>
    <sheet name="1999" sheetId="5" r:id="rId6"/>
    <sheet name="1995" sheetId="6" r:id="rId7"/>
    <sheet name="1991" sheetId="2" r:id="rId8"/>
    <sheet name="1987" sheetId="12" r:id="rId9"/>
    <sheet name="1983" sheetId="11" r:id="rId10"/>
    <sheet name="1979" sheetId="10" r:id="rId11"/>
    <sheet name="1975" sheetId="9" r:id="rId12"/>
    <sheet name="1971" sheetId="8" r:id="rId13"/>
  </sheets>
  <externalReferences>
    <externalReference r:id="rId14"/>
    <externalReference r:id="rId15"/>
  </externalReferences>
  <definedNames>
    <definedName name="_02_BE_NRL_prov" localSheetId="1">'2015'!$C$42:$D$67</definedName>
    <definedName name="_02_BE_NRL_prov" localSheetId="0">'2019'!$C$42:$D$67</definedName>
    <definedName name="_02_BE_NRL_prov_1" localSheetId="1">'2015'!$C$42:$D$67</definedName>
    <definedName name="_02_BE_NRL_prov_1" localSheetId="0">'2019'!$C$42:$D$67</definedName>
    <definedName name="_02_BE_NRL_prov_2" localSheetId="1">'2015'!$C$42:$D$67</definedName>
    <definedName name="_02_BE_NRL_prov_2" localSheetId="0">'2019'!$C$42:$D$67</definedName>
    <definedName name="_02_BE_NRL_prov_3" localSheetId="1">'2015'!$C$42:$D$67</definedName>
    <definedName name="_02_BE_NRL_prov_3" localSheetId="0">'2019'!$C$42:$D$67</definedName>
    <definedName name="_02_BE_NRL_prov_4" localSheetId="0">'2019'!$C$42:$D$67</definedName>
    <definedName name="_03_LU_NRL" localSheetId="1">'2015'!$C$306:$D$326</definedName>
    <definedName name="_03_LU_NRL" localSheetId="0">'2019'!$C$306:$D$326</definedName>
    <definedName name="_03_LU_NRL_1" localSheetId="1">'2015'!$C$306:$D$326</definedName>
    <definedName name="_03_LU_NRL_1" localSheetId="0">'2019'!$C$306:$D$326</definedName>
    <definedName name="_03_LU_NRL_2" localSheetId="1">'2015'!$C$306:$D$326</definedName>
    <definedName name="_03_LU_NRL_2" localSheetId="0">'2019'!$C$306:$D$326</definedName>
    <definedName name="_03_LU_NRL_3" localSheetId="1">'2015'!$C$306:$D$326</definedName>
    <definedName name="_03_LU_NRL_3" localSheetId="0">'2019'!$C$306:$D$326</definedName>
    <definedName name="_05_SZ_NRL" localSheetId="1">'2015'!$C$278:$D$279</definedName>
    <definedName name="_05_SZ_NRL" localSheetId="0">'2019'!$C$278:$D$279</definedName>
    <definedName name="_05_SZ_NRL_1" localSheetId="1">'2015'!$C$278:$D$279</definedName>
    <definedName name="_05_SZ_NRL_1" localSheetId="0">'2019'!$C$278:$D$279</definedName>
    <definedName name="_05_SZ_NRL_2" localSheetId="1">'2015'!$C$278:$D$279</definedName>
    <definedName name="_05_SZ_NRL_2" localSheetId="0">'2019'!$C$278:$D$279</definedName>
    <definedName name="_05_SZ_NRL_3" localSheetId="1">'2015'!$C$278:$D$279</definedName>
    <definedName name="_05_SZ_NRL_3" localSheetId="0">'2019'!$C$278:$D$279</definedName>
    <definedName name="_05_SZ_NRL_4" localSheetId="0">'2019'!$C$273:$D$285</definedName>
    <definedName name="_09_ZG_NRL" localSheetId="1">'2015'!$C$68:$D$84</definedName>
    <definedName name="_09_ZG_NRL" localSheetId="0">'2019'!$C$68:$D$84</definedName>
    <definedName name="_09_ZG_NRL_1" localSheetId="1">'2015'!$C$68:$D$84</definedName>
    <definedName name="_09_ZG_NRL_1" localSheetId="0">'2019'!$C$68:$D$84</definedName>
    <definedName name="_09_ZG_NRL_2" localSheetId="1">'2015'!$C$68:$D$84</definedName>
    <definedName name="_09_ZG_NRL_2" localSheetId="0">'2019'!$C$68:$D$84</definedName>
    <definedName name="_09_ZG_NRL_3" localSheetId="1">'2015'!$C$68:$D$84</definedName>
    <definedName name="_09_ZG_NRL_3" localSheetId="0">'2019'!$C$68:$D$84</definedName>
    <definedName name="_09_ZG_NRL_4" localSheetId="0">'2019'!$C$68:$D$76</definedName>
    <definedName name="_10_FR_NRL" localSheetId="1">'2015'!$C$286:$D$305</definedName>
    <definedName name="_10_FR_NRL" localSheetId="0">'2019'!$C$286:$D$305</definedName>
    <definedName name="_10_FR_NRL_1" localSheetId="1">'2015'!$C$286:$D$305</definedName>
    <definedName name="_10_FR_NRL_1" localSheetId="0">'2019'!$C$286:$D$305</definedName>
    <definedName name="_10_FR_NRL_2" localSheetId="1">'2015'!$C$286:$D$305</definedName>
    <definedName name="_10_FR_NRL_2" localSheetId="0">'2019'!$C$286:$D$305</definedName>
    <definedName name="_10_FR_NRL_3" localSheetId="1">'2015'!$C$286:$D$305</definedName>
    <definedName name="_10_FR_NRL_3" localSheetId="0">'2019'!$C$286:$D$305</definedName>
    <definedName name="_10_FR_NRL_4" localSheetId="0">'2019'!$C$310:$D$342</definedName>
    <definedName name="_11_SO_NRL" localSheetId="1">'2015'!$C$85:$D$111</definedName>
    <definedName name="_11_SO_NRL" localSheetId="0">'2019'!$C$85:$D$111</definedName>
    <definedName name="_11_SO_NRL_1" localSheetId="1">'2015'!$C$85:$D$111</definedName>
    <definedName name="_11_SO_NRL_1" localSheetId="0">'2019'!$C$85:$D$111</definedName>
    <definedName name="_11_SO_NRL_2" localSheetId="1">'2015'!$C$85:$D$111</definedName>
    <definedName name="_11_SO_NRL_2" localSheetId="0">'2019'!$C$85:$D$111</definedName>
    <definedName name="_11_SO_NRL_3" localSheetId="1">'2015'!$C$85:$D$111</definedName>
    <definedName name="_11_SO_NRL_3" localSheetId="0">'2019'!$C$85:$D$111</definedName>
    <definedName name="_14_SH_NRL" localSheetId="1">'2015'!$C$268:$D$285</definedName>
    <definedName name="_14_SH_NRL" localSheetId="0">'2019'!$C$268:$D$285</definedName>
    <definedName name="_14_SH_NRL_1" localSheetId="1">'2015'!$C$268:$D$285</definedName>
    <definedName name="_14_SH_NRL_1" localSheetId="0">'2019'!$C$268:$D$285</definedName>
    <definedName name="_14_SH_NRL_2" localSheetId="1">'2015'!$C$268:$D$285</definedName>
    <definedName name="_14_SH_NRL_2" localSheetId="0">'2019'!$C$268:$D$285</definedName>
    <definedName name="_14_SH_NRL_3" localSheetId="1">'2015'!$C$268:$D$285</definedName>
    <definedName name="_14_SH_NRL_3" localSheetId="0">'2019'!$C$268:$D$285</definedName>
    <definedName name="_14_SH_NRL_4" localSheetId="0">'2019'!$C$286:$D$286</definedName>
    <definedName name="_17_SG_NRL" localSheetId="1">'2015'!$C$239:$D$277</definedName>
    <definedName name="_17_SG_NRL" localSheetId="0">'2019'!$C$239:$D$277</definedName>
    <definedName name="_17_SG_NRL__1" localSheetId="1">'2015'!$C$239:$D$277</definedName>
    <definedName name="_17_SG_NRL__1" localSheetId="0">'2019'!$C$239:$D$277</definedName>
    <definedName name="_17_SG_NRL__2" localSheetId="1">'2015'!$C$239:$D$277</definedName>
    <definedName name="_17_SG_NRL__2" localSheetId="0">'2019'!$C$239:$D$277</definedName>
    <definedName name="_17_SG_NRL__3" localSheetId="1">'2015'!$C$239:$D$277</definedName>
    <definedName name="_17_SG_NRL__3" localSheetId="0">'2019'!$C$239:$D$277</definedName>
    <definedName name="_17_SG_NRL__4" localSheetId="0">'2019'!$C$250:$D$272</definedName>
    <definedName name="_18_GR_NRL" localSheetId="1">'2015'!$C$112:$D$126</definedName>
    <definedName name="_18_GR_NRL" localSheetId="0">'2019'!$C$112:$D$126</definedName>
    <definedName name="_18_GR_NRL_1" localSheetId="1">'2015'!$C$112:$D$126</definedName>
    <definedName name="_18_GR_NRL_1" localSheetId="0">'2019'!$C$112:$D$126</definedName>
    <definedName name="_18_GR_NRL_2" localSheetId="1">'2015'!$C$112:$D$126</definedName>
    <definedName name="_18_GR_NRL_2" localSheetId="0">'2019'!$C$112:$D$126</definedName>
    <definedName name="_18_GR_NRL_3" localSheetId="1">'2015'!$C$112:$D$126</definedName>
    <definedName name="_18_GR_NRL_3" localSheetId="0">'2019'!$C$112:$D$126</definedName>
    <definedName name="_18_GR_NRL_4" localSheetId="0">'2019'!$C$105:$D$124</definedName>
    <definedName name="_19_AG_NRL_prov" localSheetId="1">'2015'!$C$127:$D$149</definedName>
    <definedName name="_19_AG_NRL_prov" localSheetId="0">'2019'!$C$127:$D$149</definedName>
    <definedName name="_19_AG_NRL_prov_1" localSheetId="1">'2015'!$C$127:$D$149</definedName>
    <definedName name="_19_AG_NRL_prov_1" localSheetId="0">'2019'!$C$127:$D$149</definedName>
    <definedName name="_19_AG_NRL_prov_2" localSheetId="1">'2015'!$C$127:$D$149</definedName>
    <definedName name="_19_AG_NRL_prov_2" localSheetId="0">'2019'!$C$127:$D$149</definedName>
    <definedName name="_19_AG_NRL_prov_3" localSheetId="1">'2015'!$C$127:$D$149</definedName>
    <definedName name="_19_AG_NRL_prov_3" localSheetId="0">'2019'!$C$127:$D$149</definedName>
    <definedName name="_19_AG_NRL_prov_4" localSheetId="0">'2019'!$C$125:$D$164</definedName>
    <definedName name="_20_TG_NRL_1" localSheetId="1">'2015'!$C$150:$D$179</definedName>
    <definedName name="_20_TG_NRL_1" localSheetId="0">'2019'!$C$150:$D$179</definedName>
    <definedName name="_20_TG_NRL_2" localSheetId="1">'2015'!$C$150:$D$179</definedName>
    <definedName name="_20_TG_NRL_2" localSheetId="0">'2019'!$C$150:$D$179</definedName>
    <definedName name="_20_TG_NRL_3" localSheetId="1">'2015'!$C$150:$D$179</definedName>
    <definedName name="_20_TG_NRL_3" localSheetId="0">'2019'!$C$150:$D$179</definedName>
    <definedName name="_20_TG_NRL_4" localSheetId="1">'2015'!$C$150:$D$179</definedName>
    <definedName name="_20_TG_NRL_4" localSheetId="0">'2019'!$C$150:$D$179</definedName>
    <definedName name="_20_TG_NRL_5" localSheetId="0">'2019'!$C$165:$D$185</definedName>
    <definedName name="_23_VS_NRL" localSheetId="1">'2015'!$C$384:$D$416</definedName>
    <definedName name="_23_VS_NRL" localSheetId="0">'2019'!$C$384:$D$416</definedName>
    <definedName name="_23_VS_NRL_1" localSheetId="1">'2015'!$C$384:$D$416</definedName>
    <definedName name="_23_VS_NRL_1" localSheetId="0">'2019'!$C$384:$D$416</definedName>
    <definedName name="_23_VS_NRL_2" localSheetId="1">'2015'!$C$384:$D$416</definedName>
    <definedName name="_23_VS_NRL_2" localSheetId="0">'2019'!$C$384:$D$416</definedName>
    <definedName name="_23_VS_NRL_3" localSheetId="1">'2015'!$C$384:$D$416</definedName>
    <definedName name="_23_VS_NRL_3" localSheetId="0">'2019'!$C$384:$D$416</definedName>
    <definedName name="_23_VS_NRL_4" localSheetId="0">'2019'!$C$420:$D$452</definedName>
    <definedName name="_24_NE_NRL" localSheetId="1">'2015'!$C$353:$D$367</definedName>
    <definedName name="_24_NE_NRL" localSheetId="0">'2019'!$C$353:$D$367</definedName>
    <definedName name="_24_NE_NRL_1" localSheetId="1">'2015'!$C$353:$D$367</definedName>
    <definedName name="_24_NE_NRL_1" localSheetId="0">'2019'!$C$353:$D$367</definedName>
    <definedName name="_24_NE_NRL_2" localSheetId="1">'2015'!$C$353:$D$367</definedName>
    <definedName name="_24_NE_NRL_2" localSheetId="0">'2019'!$C$353:$D$367</definedName>
    <definedName name="_24_NE_NRL_3" localSheetId="1">'2015'!$C$353:$D$367</definedName>
    <definedName name="_24_NE_NRL_3" localSheetId="0">'2019'!$C$353:$D$367</definedName>
    <definedName name="_24_NE_NRL_4" localSheetId="0">'2019'!$D$390:$D$404</definedName>
    <definedName name="_25_GE_NRL" localSheetId="1">'2015'!$C$172:$D$215</definedName>
    <definedName name="_25_GE_NRL" localSheetId="0">'2019'!$C$172:$D$215</definedName>
    <definedName name="_25_GE_NRL_1" localSheetId="1">'2015'!$C$172:$D$215</definedName>
    <definedName name="_25_GE_NRL_1" localSheetId="0">'2019'!$C$172:$D$215</definedName>
    <definedName name="_25_GE_NRL_2" localSheetId="1">'2015'!$C$172:$D$215</definedName>
    <definedName name="_25_GE_NRL_2" localSheetId="0">'2019'!$C$172:$D$215</definedName>
    <definedName name="_25_GE_NRL_3" localSheetId="1">'2015'!$C$172:$D$215</definedName>
    <definedName name="_25_GE_NRL_3" localSheetId="0">'2019'!$C$172:$D$215</definedName>
    <definedName name="_25_GE_NRL_4" localSheetId="0">'2019'!$C$181:$D$205</definedName>
    <definedName name="_26_JU_NRL" localSheetId="1">'2015'!$C$417:$D$428</definedName>
    <definedName name="_26_JU_NRL" localSheetId="0">'2019'!$C$417:$D$428</definedName>
    <definedName name="_26_JU_NRL_1" localSheetId="1">'2015'!$C$417:$D$428</definedName>
    <definedName name="_26_JU_NRL_1" localSheetId="0">'2019'!$C$417:$D$428</definedName>
    <definedName name="_26_JU_NRL_2" localSheetId="1">'2015'!$C$417:$D$428</definedName>
    <definedName name="_26_JU_NRL_2" localSheetId="0">'2019'!$C$417:$D$428</definedName>
    <definedName name="_26_JU_NRL_3" localSheetId="1">'2015'!$C$417:$D$428</definedName>
    <definedName name="_26_JU_NRL_3" localSheetId="0">'2019'!$C$417:$D$428</definedName>
    <definedName name="_26_JU_NRL_4" localSheetId="0">'2019'!$C$453:$D$464</definedName>
    <definedName name="_xlnm._FilterDatabase" localSheetId="1" hidden="1">'2015'!$A$6:$H$428</definedName>
    <definedName name="_xlnm._FilterDatabase" localSheetId="0" hidden="1">'2019'!$A$6:$K$517</definedName>
    <definedName name="_xlnm.Print_Titles" localSheetId="4">'2003'!$1:$5</definedName>
    <definedName name="_xlnm.Print_Titles" localSheetId="2">'2011'!$3:$5</definedName>
    <definedName name="LISTENSTIMMEN" localSheetId="12">'1971'!#REF!</definedName>
    <definedName name="LISTENSTIMMEN" localSheetId="11">'1975'!#REF!</definedName>
    <definedName name="LISTENSTIMMEN" localSheetId="10">'1979'!#REF!</definedName>
    <definedName name="LISTENSTIMMEN" localSheetId="9">'1983'!#REF!</definedName>
    <definedName name="LISTENSTIMMEN" localSheetId="8">'1987'!#REF!</definedName>
    <definedName name="LISTENSTIMMEN" localSheetId="6">'1995'!$A$7:$E$378</definedName>
    <definedName name="LISTENSTIMMEN" localSheetId="5">'1999'!$A$7:$E$365</definedName>
    <definedName name="LISTENSTIMMEN" localSheetId="1">'[1]1991'!$D$6:$E$325</definedName>
    <definedName name="LISTENSTIMMEN">'1991'!$D$6:$E$325</definedName>
    <definedName name="NRL_AG_prov_1" localSheetId="0">'2019'!$C$41:$D$76</definedName>
    <definedName name="NRL_BE_1" localSheetId="0">'2019'!$C$7:$D$40</definedName>
    <definedName name="NRL_SO_prov_1" localSheetId="0">'2019'!$C$268:$D$297</definedName>
    <definedName name="NRL_TI_prov_1" localSheetId="0">'2019'!$C$211:$D$233</definedName>
    <definedName name="NRL_ZH_prov_1" localSheetId="0">'2019'!$B$314:$C$346</definedName>
    <definedName name="OUT" localSheetId="2">'2011'!$A$6:$F$110</definedName>
    <definedName name="OUT">'2007'!$A$6:$F$402</definedName>
  </definedNames>
  <calcPr calcId="162913"/>
</workbook>
</file>

<file path=xl/calcChain.xml><?xml version="1.0" encoding="utf-8"?>
<calcChain xmlns="http://schemas.openxmlformats.org/spreadsheetml/2006/main">
  <c r="B517" i="14" l="1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60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G241" i="8" l="1"/>
  <c r="G230" i="8"/>
  <c r="G221" i="8"/>
  <c r="G212" i="8"/>
  <c r="G200" i="8"/>
  <c r="G190" i="8"/>
  <c r="G180" i="8"/>
  <c r="G165" i="8"/>
  <c r="G158" i="8"/>
  <c r="G146" i="8"/>
  <c r="G141" i="8"/>
  <c r="G136" i="8"/>
  <c r="G128" i="8"/>
  <c r="G119" i="8"/>
  <c r="G106" i="8"/>
  <c r="G98" i="8"/>
  <c r="G87" i="8"/>
  <c r="G81" i="8"/>
  <c r="G76" i="8"/>
  <c r="G70" i="8"/>
  <c r="G63" i="8"/>
  <c r="G58" i="8"/>
  <c r="G51" i="8"/>
  <c r="G26" i="8"/>
  <c r="F39" i="6"/>
  <c r="G39" i="6"/>
  <c r="F72" i="6"/>
  <c r="G72" i="6"/>
  <c r="G380" i="6" s="1"/>
  <c r="F86" i="6"/>
  <c r="G86" i="6"/>
  <c r="F91" i="6"/>
  <c r="F103" i="6"/>
  <c r="G103" i="6"/>
  <c r="F108" i="6"/>
  <c r="F115" i="6"/>
  <c r="F119" i="6"/>
  <c r="F130" i="6"/>
  <c r="G130" i="6"/>
  <c r="F158" i="6"/>
  <c r="G158" i="6"/>
  <c r="F170" i="6"/>
  <c r="G170" i="6"/>
  <c r="F189" i="6"/>
  <c r="G189" i="6"/>
  <c r="F205" i="6"/>
  <c r="G205" i="6"/>
  <c r="F212" i="6"/>
  <c r="G212" i="6"/>
  <c r="F221" i="6"/>
  <c r="G221" i="6"/>
  <c r="F225" i="6"/>
  <c r="F249" i="6"/>
  <c r="G249" i="6"/>
  <c r="F263" i="6"/>
  <c r="G263" i="6"/>
  <c r="F284" i="6"/>
  <c r="G284" i="6"/>
  <c r="F300" i="6"/>
  <c r="G300" i="6"/>
  <c r="F311" i="6"/>
  <c r="G311" i="6"/>
  <c r="F330" i="6"/>
  <c r="G330" i="6"/>
  <c r="F344" i="6"/>
  <c r="G344" i="6"/>
  <c r="F356" i="6"/>
  <c r="G356" i="6"/>
  <c r="F373" i="6"/>
  <c r="G373" i="6"/>
  <c r="F379" i="6"/>
  <c r="G379" i="6"/>
  <c r="G354" i="5"/>
  <c r="F354" i="5"/>
  <c r="G37" i="5"/>
  <c r="G63" i="5"/>
  <c r="G80" i="5"/>
  <c r="G95" i="5"/>
  <c r="G114" i="5"/>
  <c r="G367" i="5" s="1"/>
  <c r="G135" i="5"/>
  <c r="G150" i="5"/>
  <c r="G164" i="5"/>
  <c r="G176" i="5"/>
  <c r="G181" i="5"/>
  <c r="G186" i="5"/>
  <c r="G192" i="5"/>
  <c r="G217" i="5"/>
  <c r="G232" i="5"/>
  <c r="G251" i="5"/>
  <c r="G270" i="5"/>
  <c r="G282" i="5"/>
  <c r="G302" i="5"/>
  <c r="G327" i="5"/>
  <c r="G338" i="5"/>
  <c r="G366" i="5"/>
  <c r="F366" i="5"/>
  <c r="F338" i="5"/>
  <c r="F327" i="5"/>
  <c r="F302" i="5"/>
  <c r="F282" i="5"/>
  <c r="F270" i="5"/>
  <c r="F251" i="5"/>
  <c r="F232" i="5"/>
  <c r="F217" i="5"/>
  <c r="F192" i="5"/>
  <c r="F186" i="5"/>
  <c r="F38" i="4"/>
  <c r="G38" i="4"/>
  <c r="F70" i="4"/>
  <c r="G70" i="4"/>
  <c r="G406" i="4" s="1"/>
  <c r="F89" i="4"/>
  <c r="G89" i="4"/>
  <c r="F93" i="4"/>
  <c r="F107" i="4"/>
  <c r="G107" i="4"/>
  <c r="F114" i="4"/>
  <c r="F122" i="4"/>
  <c r="F137" i="4"/>
  <c r="G137" i="4"/>
  <c r="F154" i="4"/>
  <c r="G154" i="4"/>
  <c r="F169" i="4"/>
  <c r="G169" i="4"/>
  <c r="F189" i="4"/>
  <c r="G189" i="4"/>
  <c r="F204" i="4"/>
  <c r="G204" i="4"/>
  <c r="F213" i="4"/>
  <c r="G213" i="4"/>
  <c r="F221" i="4"/>
  <c r="G221" i="4"/>
  <c r="F225" i="4"/>
  <c r="G225" i="4"/>
  <c r="F256" i="4"/>
  <c r="G256" i="4"/>
  <c r="F271" i="4"/>
  <c r="G271" i="4"/>
  <c r="F291" i="4"/>
  <c r="G291" i="4"/>
  <c r="F307" i="4"/>
  <c r="G307" i="4"/>
  <c r="F320" i="4"/>
  <c r="G320" i="4"/>
  <c r="F336" i="4"/>
  <c r="G336" i="4"/>
  <c r="F366" i="4"/>
  <c r="G366" i="4"/>
  <c r="F380" i="4"/>
  <c r="G380" i="4"/>
  <c r="F395" i="4"/>
  <c r="G395" i="4"/>
  <c r="F405" i="4"/>
  <c r="G405" i="4"/>
  <c r="F74" i="2"/>
  <c r="G249" i="2"/>
  <c r="G43" i="2"/>
  <c r="G74" i="2"/>
  <c r="G235" i="2"/>
  <c r="G278" i="2"/>
  <c r="F39" i="3"/>
  <c r="G39" i="3"/>
  <c r="F70" i="3"/>
  <c r="G70" i="3"/>
  <c r="F86" i="3"/>
  <c r="G86" i="3"/>
  <c r="G352" i="3" s="1"/>
  <c r="F92" i="3"/>
  <c r="F102" i="3"/>
  <c r="G102" i="3"/>
  <c r="F107" i="3"/>
  <c r="F112" i="3"/>
  <c r="F118" i="3"/>
  <c r="F129" i="3"/>
  <c r="F144" i="3"/>
  <c r="G144" i="3"/>
  <c r="F157" i="3"/>
  <c r="G157" i="3"/>
  <c r="F173" i="3"/>
  <c r="G173" i="3"/>
  <c r="F187" i="3"/>
  <c r="G187" i="3"/>
  <c r="F194" i="3"/>
  <c r="F200" i="3"/>
  <c r="F206" i="3"/>
  <c r="F226" i="3"/>
  <c r="G226" i="3"/>
  <c r="F237" i="3"/>
  <c r="G237" i="3"/>
  <c r="F256" i="3"/>
  <c r="G256" i="3"/>
  <c r="F270" i="3"/>
  <c r="G270" i="3"/>
  <c r="F279" i="3"/>
  <c r="G279" i="3"/>
  <c r="F296" i="3"/>
  <c r="G296" i="3"/>
  <c r="F315" i="3"/>
  <c r="G315" i="3"/>
  <c r="F328" i="3"/>
  <c r="G328" i="3"/>
  <c r="F341" i="3"/>
  <c r="G341" i="3"/>
  <c r="F351" i="3"/>
  <c r="G325" i="2"/>
  <c r="F325" i="2"/>
  <c r="G317" i="2"/>
  <c r="F317" i="2"/>
  <c r="G298" i="2"/>
  <c r="F298" i="2"/>
  <c r="G289" i="2"/>
  <c r="F289" i="2"/>
  <c r="F278" i="2"/>
  <c r="G261" i="2"/>
  <c r="F261" i="2"/>
  <c r="F235" i="2"/>
  <c r="F249" i="2" s="1"/>
  <c r="G218" i="2"/>
  <c r="F218" i="2"/>
  <c r="G207" i="2"/>
  <c r="F207" i="2"/>
  <c r="G195" i="2"/>
  <c r="F195" i="2"/>
  <c r="G190" i="2"/>
  <c r="F190" i="2"/>
  <c r="G184" i="2"/>
  <c r="F184" i="2"/>
  <c r="G176" i="2"/>
  <c r="F176" i="2"/>
  <c r="G165" i="2"/>
  <c r="F165" i="2"/>
  <c r="G147" i="2"/>
  <c r="F147" i="2"/>
  <c r="G132" i="2"/>
  <c r="F132" i="2"/>
  <c r="G120" i="2"/>
  <c r="F120" i="2"/>
  <c r="F113" i="2"/>
  <c r="F107" i="2"/>
  <c r="F103" i="2"/>
  <c r="G99" i="2"/>
  <c r="G326" i="2" s="1"/>
  <c r="F99" i="2"/>
  <c r="G85" i="2"/>
  <c r="F85" i="2"/>
  <c r="F89" i="2"/>
  <c r="F43" i="2"/>
  <c r="F181" i="5"/>
  <c r="F176" i="5"/>
  <c r="F164" i="5"/>
  <c r="F150" i="5"/>
  <c r="F135" i="5"/>
  <c r="F114" i="5"/>
  <c r="F102" i="5"/>
  <c r="F106" i="5"/>
  <c r="F95" i="5"/>
  <c r="F85" i="5"/>
  <c r="F80" i="5"/>
  <c r="F63" i="5"/>
  <c r="F37" i="5"/>
</calcChain>
</file>

<file path=xl/connections.xml><?xml version="1.0" encoding="utf-8"?>
<connections xmlns="http://schemas.openxmlformats.org/spreadsheetml/2006/main">
  <connection id="1" name="02_BE_NRL_prov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2" name="02_BE_NRL_prov1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3" name="02_BE_NRL_prov11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4" name="02_BE_NRL_prov111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5" name="02_BE_NRL_prov12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6" name="02_BE_NRL_prov2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7" name="02_BE_NRL_prov21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8" name="02_BE_NRL_prov3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9" name="02_BE_NRL_prov31" type="6" refreshedVersion="5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10" name="02_BE_NRL_prov32" type="6" refreshedVersion="5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11" name="02_BE_NRL_prov33" type="6" refreshedVersion="5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12" name="03_LU_NRL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3" name="03_LU_NRL1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4" name="03_LU_NRL11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5" name="03_LU_NRL111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6" name="03_LU_NRL12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7" name="03_LU_NRL2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8" name="03_LU_NRL21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9" name="03_LU_NRL3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20" name="05_SZ_NRL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1" name="05_SZ_NRL1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2" name="05_SZ_NRL11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3" name="05_SZ_NRL111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4" name="05_SZ_NRL12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5" name="05_SZ_NRL2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6" name="05_SZ_NRL21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7" name="05_SZ_NRL3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8" name="05_SZ_NRL31" type="6" refreshedVersion="5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29" name="05_SZ_NRL32" type="6" refreshedVersion="5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30" name="05_SZ_NRL33" type="6" refreshedVersion="5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31" name="09_ZG_NRL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2" name="09_ZG_NRL1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3" name="09_ZG_NRL11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4" name="09_ZG_NRL111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5" name="09_ZG_NRL12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6" name="09_ZG_NRL2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7" name="09_ZG_NRL21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8" name="09_ZG_NRL3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39" name="09_ZG_NRL31" type="6" refreshedVersion="5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40" name="09_ZG_NRL32" type="6" refreshedVersion="5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41" name="09_ZG_NRL33" type="6" refreshedVersion="5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42" name="10_FR_NRL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3" name="10_FR_NRL1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4" name="10_FR_NRL11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5" name="10_FR_NRL111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6" name="10_FR_NRL12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7" name="10_FR_NRL2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8" name="10_FR_NRL21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49" name="10_FR_NRL3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50" name="10_FR_NRL31" type="6" refreshedVersion="5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51" name="10_FR_NRL32" type="6" refreshedVersion="5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52" name="10_FR_NRL33" type="6" refreshedVersion="5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53" name="11_SO_NRL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54" name="11_SO_NRL1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55" name="11_SO_NRL11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56" name="11_SO_NRL111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57" name="11_SO_NRL12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58" name="11_SO_NRL2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59" name="11_SO_NRL21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60" name="11_SO_NRL3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61" name="14_SH_NRL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2" name="14_SH_NRL1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3" name="14_SH_NRL11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4" name="14_SH_NRL111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5" name="14_SH_NRL12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6" name="14_SH_NRL2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7" name="14_SH_NRL21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8" name="14_SH_NRL3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69" name="14_SH_NRL31" type="6" refreshedVersion="5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70" name="14_SH_NRL32" type="6" refreshedVersion="5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71" name="14_SH_NRL33" type="6" refreshedVersion="5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72" name="17_SG_NRL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3" name="17_SG_NRL1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4" name="17_SG_NRL11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5" name="17_SG_NRL111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6" name="17_SG_NRL12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7" name="17_SG_NRL2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8" name="17_SG_NRL21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79" name="17_SG_NRL3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80" name="17_SG_NRL31" type="6" refreshedVersion="5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81" name="17_SG_NRL32" type="6" refreshedVersion="5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82" name="17_SG_NRL33" type="6" refreshedVersion="5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83" name="18_GR_NRL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84" name="18_GR_NRL1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85" name="18_GR_NRL11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86" name="18_GR_NRL111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87" name="18_GR_NRL12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88" name="18_GR_NRL2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89" name="18_GR_NRL21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90" name="18_GR_NRL3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91" name="18_GR_NRL31" type="6" refreshedVersion="6" background="1" saveData="1">
    <textPr sourceFile="E:\polsta2\polsta3\NRW\Listen_und_kandidaten\input_files\Listen\NRL_GR_prov.csv" thousands="'" semicolon="1">
      <textFields count="6">
        <textField/>
        <textField/>
        <textField/>
        <textField/>
        <textField/>
        <textField/>
      </textFields>
    </textPr>
  </connection>
  <connection id="92" name="18_GR_NRL32" type="6" refreshedVersion="6" background="1" saveData="1">
    <textPr sourceFile="E:\polsta2\polsta3\NRW\Listen_und_kandidaten\input_files\Listen\NRL_GR_prov.csv" thousands="'" semicolon="1">
      <textFields count="6">
        <textField/>
        <textField/>
        <textField/>
        <textField/>
        <textField/>
        <textField/>
      </textFields>
    </textPr>
  </connection>
  <connection id="93" name="18_GR_NRL33" type="6" refreshedVersion="6" background="1" saveData="1">
    <textPr sourceFile="E:\polsta2\polsta3\NRW\Listen_und_kandidaten\input_files\Listen\NRL_GR_prov.csv" thousands="'" semicolon="1">
      <textFields count="6">
        <textField/>
        <textField/>
        <textField/>
        <textField/>
        <textField/>
        <textField/>
      </textFields>
    </textPr>
  </connection>
  <connection id="94" name="19_AG_NRL_prov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95" name="19_AG_NRL_prov1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96" name="19_AG_NRL_prov11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97" name="19_AG_NRL_prov111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98" name="19_AG_NRL_prov12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99" name="19_AG_NRL_prov2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100" name="19_AG_NRL_prov21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101" name="19_AG_NRL_prov3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102" name="19_AG_NRL_prov31" type="6" refreshedVersion="6" background="1" saveData="1">
    <textPr codePage="65001" sourceFile="E:\polsta2\polsta3\NRW\Listen_und_kandidaten\input_files\Listen\NRL_VS_prov.txt" thousands="'" delimiter="$">
      <textFields count="2">
        <textField/>
        <textField/>
      </textFields>
    </textPr>
  </connection>
  <connection id="103" name="19_AG_NRL_prov32" type="6" refreshedVersion="6" background="1" saveData="1">
    <textPr codePage="65001" sourceFile="E:\polsta2\polsta3\NRW\Listen_und_kandidaten\input_files\Listen\NRL_VS_prov.txt" thousands="'" delimiter="$">
      <textFields count="2">
        <textField/>
        <textField/>
      </textFields>
    </textPr>
  </connection>
  <connection id="104" name="19_AG_NRL_prov33" type="6" refreshedVersion="6" background="1" saveData="1">
    <textPr codePage="65001" sourceFile="E:\polsta2\polsta3\NRW\Listen_und_kandidaten\input_files\Listen\NRL_VS_prov.txt" thousands="'" delimiter="$">
      <textFields count="2">
        <textField/>
        <textField/>
      </textFields>
    </textPr>
  </connection>
  <connection id="105" name="20_TG_NRL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06" name="20_TG_NRL1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07" name="20_TG_NRL11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08" name="20_TG_NRL111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09" name="20_TG_NRL12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0" name="20_TG_NRL2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1" name="20_TG_NRL21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2" name="20_TG_NRL3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3" name="20_TG_NRL31" type="6" refreshedVersion="5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4" name="20_TG_NRL32" type="6" refreshedVersion="5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5" name="20_TG_NRL33" type="6" refreshedVersion="5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116" name="23_VS_NRL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17" name="23_VS_NRL1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18" name="23_VS_NRL11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19" name="23_VS_NRL111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0" name="23_VS_NRL12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1" name="23_VS_NRL2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2" name="23_VS_NRL21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3" name="23_VS_NRL3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4" name="23_VS_NRL31" type="6" refreshedVersion="5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5" name="23_VS_NRL32" type="6" refreshedVersion="5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6" name="23_VS_NRL33" type="6" refreshedVersion="5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127" name="24_NE_NRL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28" name="24_NE_NRL1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29" name="24_NE_NRL11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0" name="24_NE_NRL111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1" name="24_NE_NRL12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2" name="24_NE_NRL2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3" name="24_NE_NRL21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4" name="24_NE_NRL3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5" name="24_NE_NRL31" type="6" refreshedVersion="5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6" name="24_NE_NRL32" type="6" refreshedVersion="5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7" name="24_NE_NRL33" type="6" refreshedVersion="5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138" name="25_GE_NRL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39" name="25_GE_NRL1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0" name="25_GE_NRL11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1" name="25_GE_NRL111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2" name="25_GE_NRL12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3" name="25_GE_NRL2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4" name="25_GE_NRL21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5" name="25_GE_NRL3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6" name="25_GE_NRL31" type="6" refreshedVersion="5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7" name="25_GE_NRL32" type="6" refreshedVersion="5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8" name="25_GE_NRL33" type="6" refreshedVersion="5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149" name="26_JU_NRL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0" name="26_JU_NRL1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1" name="26_JU_NRL11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2" name="26_JU_NRL111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3" name="26_JU_NRL12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4" name="26_JU_NRL2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5" name="26_JU_NRL21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6" name="26_JU_NRL3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7" name="26_JU_NRL31" type="6" refreshedVersion="5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8" name="26_JU_NRL32" type="6" refreshedVersion="5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59" name="26_JU_NRL33" type="6" refreshedVersion="5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160" name="NRL_AG_prov" type="6" refreshedVersion="6" background="1" saveData="1">
    <textPr codePage="65001" sourceFile="E:\polsta2\polsta3\NRW\Listen_und_kandidaten\input_files\Listen\NRL_AG_prov.txt" thousands="'" delimiter="$">
      <textFields count="2">
        <textField/>
        <textField/>
      </textFields>
    </textPr>
  </connection>
  <connection id="161" name="NRL_BE" type="6" refreshedVersion="6" background="1" saveData="1">
    <textPr codePage="65001" sourceFile="C:\dev\gs-poku-eidgwahlen\kantonsfiles_sedex\02_BE\NRL_BE.txt" thousands="'" delimiter="$">
      <textFields count="2">
        <textField/>
        <textField/>
      </textFields>
    </textPr>
  </connection>
  <connection id="162" name="NRL_SO_prov" type="6" refreshedVersion="6" background="1" saveData="1">
    <textPr sourceFile="E:\polsta2\polsta3\NRW\Listen_und_kandidaten\input_files\Listen\NRL_SO_prov.txt" thousands="'" delimiter="$">
      <textFields count="6">
        <textField/>
        <textField/>
        <textField/>
        <textField/>
        <textField/>
        <textField/>
      </textFields>
    </textPr>
  </connection>
  <connection id="163" name="NRL_TI_prov" type="6" refreshedVersion="6" background="1" saveData="1">
    <textPr sourceFile="E:\polsta2\polsta3\NRW\Listen_und_kandidaten\input_files\Listen\NRL_TI_prov.csv" thousands="'" semicolon="1">
      <textFields count="2">
        <textField/>
        <textField/>
      </textFields>
    </textPr>
  </connection>
  <connection id="164" name="NRL_ZH_prov" type="6" refreshedVersion="6" background="1" saveData="1">
    <textPr sourceFile="E:\polsta2\polsta3\NRW\Listen_und_kandidaten\input_files\Listen\NRL_ZH_prov.txt" thousands="'" delimiter="$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<sst xmlns="http://schemas.openxmlformats.org/spreadsheetml/2006/main" count="16381" uniqueCount="3041">
  <si>
    <t>Parti démocrate-chrétien vaudois</t>
  </si>
  <si>
    <t>Alliance vaudoise des indépendants (AVI)</t>
  </si>
  <si>
    <t>Action nationale section vaudoise</t>
  </si>
  <si>
    <t>Parti vaudois des paysans, artisans et indépendants - Union démocratique du centre (PAI-UDC)</t>
  </si>
  <si>
    <t>Mouvement national d'action républicaine et sociale (MNA)</t>
  </si>
  <si>
    <t>Rassemblement national républicain vaudois</t>
  </si>
  <si>
    <t>Ligue marxiste révolutionnaire (LMR)</t>
  </si>
  <si>
    <t>Mouvement populaire vaudois pour l'environnement (MPE)</t>
  </si>
  <si>
    <t>Parti radical démocratique valaisan</t>
  </si>
  <si>
    <t>Parti démocrate-chrétien du Valais Romand</t>
  </si>
  <si>
    <t>Mouvement démocratie et progrès</t>
  </si>
  <si>
    <t>Ligue marxiste révolutionnaire</t>
  </si>
  <si>
    <t>Vigliance</t>
  </si>
  <si>
    <t>Socialiste</t>
  </si>
  <si>
    <t>Action nationale - Groupement des travailleurs suisses</t>
  </si>
  <si>
    <t>Sozial-liberale Partei europäischer Föderalisten (SLE)</t>
  </si>
  <si>
    <t>Stadtliste der Sozialdemokraten und Gewerkschafter</t>
  </si>
  <si>
    <t>Landliste der Sozialdemokraten und Gewerkschafter</t>
  </si>
  <si>
    <t>Partei der Arbeit (PdA) und Parteilose</t>
  </si>
  <si>
    <t>Revolutionäre Marxistische Liga (RML) - Bresche</t>
  </si>
  <si>
    <t>Grüne Partei des Kantons Zürich</t>
  </si>
  <si>
    <t>Junge SVP (Junge Schweizerische Volkspartei)</t>
  </si>
  <si>
    <t>Landesring der Unabhängigen Stadtliste</t>
  </si>
  <si>
    <t>Landesring der Unabhängigen Landliste</t>
  </si>
  <si>
    <t>Liberalsozialisten</t>
  </si>
  <si>
    <t>«Hopp Schwiiz!» - Gesellschaft für weniger Staat</t>
  </si>
  <si>
    <t>Schweizerische Republikanische Bewegung (REP)</t>
  </si>
  <si>
    <t>Christen am Gotthard für BV-Entwurf, Banknotenausgabe durch Bund, Armeereform und Umweltschutz</t>
  </si>
  <si>
    <t>Freisinnig-Demokratische Partei Landliste</t>
  </si>
  <si>
    <t>Freisinnig-Demokratische Partei Stadtliste</t>
  </si>
  <si>
    <t>Nationale Aktion</t>
  </si>
  <si>
    <t>SVP (Schweizerische Volkspartei) Mittelland-Seeland-Berner Jura</t>
  </si>
  <si>
    <t>SVP (Schweizerische Volkspartei) Emmental-Oberaargau</t>
  </si>
  <si>
    <t>SVP (Schweizerische Volkspartei) Oberland</t>
  </si>
  <si>
    <t>FDP (Freisinnig-Demokratische Partei des Kantons Bern)</t>
  </si>
  <si>
    <t>CVP (Christlichdemokratische Volkspartei)</t>
  </si>
  <si>
    <t>LdU (Landesring der Unabhängigen)</t>
  </si>
  <si>
    <t>Evangelische Volkspartei des Kantons Bern (EVP)</t>
  </si>
  <si>
    <t>EDU (Eidgenössisch-Demokratische Union)</t>
  </si>
  <si>
    <t>POCH (Progressive Organisationen der Schweiz)</t>
  </si>
  <si>
    <t>PdA (Partei der Arbeit des Kantons Bern)</t>
  </si>
  <si>
    <t>Revolutionäre Marxistische Liga RML</t>
  </si>
  <si>
    <t>Aktive Seniorinnen und Senioren</t>
  </si>
  <si>
    <t>Evangelische Volkspartei (EVP)</t>
  </si>
  <si>
    <t>Schweizer Demokraten (SD)</t>
  </si>
  <si>
    <t>Chance 21</t>
  </si>
  <si>
    <t>Total Lucerne</t>
  </si>
  <si>
    <t>Canton d'Uri</t>
  </si>
  <si>
    <t>Freisinnig Demokratische Partei (FDP)</t>
  </si>
  <si>
    <t>Schweizerische Volkspartei (SVP)</t>
  </si>
  <si>
    <t>Grüne Bewegung</t>
  </si>
  <si>
    <t>Vereinzelte</t>
  </si>
  <si>
    <t>Total Uri</t>
  </si>
  <si>
    <t>Canton de Schwytz</t>
  </si>
  <si>
    <t>Feisinnig-Demokratische Partei (FDP) des Kantons Schwyz</t>
  </si>
  <si>
    <t>Christlichdemokratische Volkspartei (CVP) des Kantons Schwyz</t>
  </si>
  <si>
    <t>Junge Christlichdemokratische Volkspartei (JCVP) des Kantons Schwyz</t>
  </si>
  <si>
    <t>Sozialdemokratische Partei (SP) des Kantons Schwyz</t>
  </si>
  <si>
    <t>Gewerkschaftsbund des Kantons Schwyz</t>
  </si>
  <si>
    <t>Jungsozialisten (JUSO) Kanton Schwyz</t>
  </si>
  <si>
    <t>Junge Schweizerische Volkspartei (JSVP) des Kantons Schwyz</t>
  </si>
  <si>
    <t>Schweizerische Volkspartei (SVP) des Kantons Schwyz</t>
  </si>
  <si>
    <t>Total Schwytz</t>
  </si>
  <si>
    <t>Canton d'Obwald</t>
  </si>
  <si>
    <t>Christlichdemokratische Volkspartei (CVP)</t>
  </si>
  <si>
    <t>Total Obwald</t>
  </si>
  <si>
    <t>Canton de Nidwald</t>
  </si>
  <si>
    <t>Freisinnig Demokratische Partei Nidwalden</t>
  </si>
  <si>
    <t>Total Nidwald</t>
  </si>
  <si>
    <t>Canton de Glaris</t>
  </si>
  <si>
    <t>Sozialdemokratische Partei (SP)</t>
  </si>
  <si>
    <t>Übrige</t>
  </si>
  <si>
    <t>Total Glaris</t>
  </si>
  <si>
    <t>Canton de Zoug</t>
  </si>
  <si>
    <t>FDP U40</t>
  </si>
  <si>
    <t>Freisinnig-Demokratische Partei (FDP)</t>
  </si>
  <si>
    <t>Arbeitsgemeinschaft Wirtschaft und Gesellschaft (AWG)</t>
  </si>
  <si>
    <t>Sozialdemokratische Partei des Kantons Zug (SP)</t>
  </si>
  <si>
    <t xml:space="preserve">Alternative Kanton Zug (Frische Brise Steinhausen, Kritisches Forum Cham, </t>
  </si>
  <si>
    <t>SGA des Kantons Zug, Forum Oberägeri, Freie Wähler Menzingen, Gleis 3 Risch)</t>
  </si>
  <si>
    <t>Junge SVP des Kantons Zug</t>
  </si>
  <si>
    <t>Total Zoug</t>
  </si>
  <si>
    <t>Canton de Fribourg</t>
  </si>
  <si>
    <t>Parti radical-démocratique / Freisinnig-Demokratische Partei</t>
  </si>
  <si>
    <t>Parti démocrate-chrétien / Christlichdemokratische Volkspartei</t>
  </si>
  <si>
    <t>Parti socialiste fribourgeois / Sozialdemokratische Partei des Kantons Freiburg</t>
  </si>
  <si>
    <t>Jeunes socialistes JS / JungsozialistInnen JUSO</t>
  </si>
  <si>
    <t>Parti évangélique du canton de Fribourg (PEV)</t>
  </si>
  <si>
    <t>Evangelische Volk spartei des Kantons Freiburg (EVP)</t>
  </si>
  <si>
    <t>PCS</t>
  </si>
  <si>
    <t>Parti chrétien-social /Christlich-soziale Partei</t>
  </si>
  <si>
    <t>Les Verts fribourgeois / Grüne Freiburg</t>
  </si>
  <si>
    <t>Indépendant-Solidarité-Citoyenne / Freie Liste - Solidarität</t>
  </si>
  <si>
    <t>Sozial-Liberale Partei Europäischer Föderalisten SLE</t>
  </si>
  <si>
    <t>Schweizerische Republikanische Bewegung Kt. Thurgau</t>
  </si>
  <si>
    <t>Christlichdemokratische Volkspartei Thurgau (CVP)</t>
  </si>
  <si>
    <t>Groupement pour la protection de l'environnement</t>
  </si>
  <si>
    <t>Alliance des indépendants (ADI)</t>
  </si>
  <si>
    <t>Mouvement constitution et libertés</t>
  </si>
  <si>
    <t>Alliance des conservateurs, radicaux et socialistes</t>
  </si>
  <si>
    <t>Parti chrétien social du Bas-Valais</t>
  </si>
  <si>
    <t>Parti radical-démocratique valaisan</t>
  </si>
  <si>
    <t>Kritisches Oberwallis</t>
  </si>
  <si>
    <t>Freie demokratische Partei Oberwallis</t>
  </si>
  <si>
    <t>Mouvement hors partis démocratie et progrès</t>
  </si>
  <si>
    <t>Parti libéral - Parti progressiste national</t>
  </si>
  <si>
    <t>Alternative démocratique</t>
  </si>
  <si>
    <t>Action nationale</t>
  </si>
  <si>
    <t>Canton de  Jura</t>
  </si>
  <si>
    <t>Liste d'unité jurassienne et populaire</t>
  </si>
  <si>
    <t>Parti libéral-radical jurassien (A - Franches-Montagnes)</t>
  </si>
  <si>
    <t>Parti libéral-radical jurassien (B - Delémont)</t>
  </si>
  <si>
    <t>Parti libéral-radical jurassien (C - Porrentruy)</t>
  </si>
  <si>
    <t>Sozialistische Arbeiterpartei (SAP)</t>
  </si>
  <si>
    <t>Parteilose Liste</t>
  </si>
  <si>
    <t>SVP Schweizerische Volkspartei/Junge SVP - Landschaft</t>
  </si>
  <si>
    <t>SVP Schweizerische Volkspartei/Junge SVP - Stadt Zürich</t>
  </si>
  <si>
    <t>POCH Zürich</t>
  </si>
  <si>
    <t>Landesring der Unabhängigen des Kantons Zürich (LdU)</t>
  </si>
  <si>
    <t>Energie und Umwelt</t>
  </si>
  <si>
    <t>Leben + Gerechtigkeit für Armeereform, Hypozins-Abbau und Volksgesundheit</t>
  </si>
  <si>
    <t>Seniorenliste des Kantons Zürich</t>
  </si>
  <si>
    <t>Sozialdemokraten und Gewerkschafter (Stadtliste)</t>
  </si>
  <si>
    <t>Sozialdemokraten und Gewerkschafter (Landliste)</t>
  </si>
  <si>
    <t>GAZ Grüne Alternative Zürich</t>
  </si>
  <si>
    <t>Schweizerische Volkspartei (SVP) Mittelland-Seeland-Berner Jura</t>
  </si>
  <si>
    <t>Nationale Aktion für Volk und Heimat (NA)</t>
  </si>
  <si>
    <t>Landesring der Unabhängigen des Kantons Bern (LdU)</t>
  </si>
  <si>
    <t>Parti socialiste autonome du Sud du Jura &amp; Entente jurassienne  (PSASJ &amp; EJ)</t>
  </si>
  <si>
    <t>POCH - bunte Liste</t>
  </si>
  <si>
    <t>Demokratische Alternative (DA)</t>
  </si>
  <si>
    <t>Bürgerliste gegen die Ämterkumulation (Ämterhäufung) und für einen freiheitlich-demokratischen Rechtsstaat</t>
  </si>
  <si>
    <t>Grüne Liste Bern (GLB)</t>
  </si>
  <si>
    <t>Parteilos</t>
  </si>
  <si>
    <t>SP Sozialdemokratische Partei und Gewerkschaften, Männerliste</t>
  </si>
  <si>
    <t>SP Sozialdemokratische Partei und Gewerkschaften, Juso</t>
  </si>
  <si>
    <t>GRÜNE, Grüne Liste</t>
  </si>
  <si>
    <t>GRÜNE, Die Grünliberalen</t>
  </si>
  <si>
    <t>GRÜNE, Junge Liste</t>
  </si>
  <si>
    <t>SVP Schweizerische Volkspartei</t>
  </si>
  <si>
    <t>EDU-UDF / Eidgenössisch-Demokratische Union</t>
  </si>
  <si>
    <t>EVP Evangelische Volkspartei</t>
  </si>
  <si>
    <t>Schweizer Demokraten, Nationale Aktion für Volk und Heimat 'Schwizer zerscht'</t>
  </si>
  <si>
    <t>Katholische Volkspartei St.Gallen</t>
  </si>
  <si>
    <t>Tierschutz ist Menschenschutz</t>
  </si>
  <si>
    <t>Die Ostschweizer Partei DOP Kt. St.Gallen</t>
  </si>
  <si>
    <t>Mutig und innovativ, Einer für alle</t>
  </si>
  <si>
    <t>Canton des Grisons</t>
  </si>
  <si>
    <t>FDP Graubünden - die Freisinnigen</t>
  </si>
  <si>
    <t>FDP - Futuro die Jungen</t>
  </si>
  <si>
    <t>CVP Graubünden</t>
  </si>
  <si>
    <t>CVP Nova</t>
  </si>
  <si>
    <t>Sozialdemokratische Partei  Graubünden</t>
  </si>
  <si>
    <t>Juso Graubünden</t>
  </si>
  <si>
    <t>SVP Graubünden - Kantonalpartei</t>
  </si>
  <si>
    <t>SVP Graubünden - Junge SVP</t>
  </si>
  <si>
    <t>Eidgenössisch-Demokratische Union Graubünden</t>
  </si>
  <si>
    <t>Total Grisons</t>
  </si>
  <si>
    <t>Canton d'Argovie</t>
  </si>
  <si>
    <t>3a</t>
  </si>
  <si>
    <t>FDP - Freisinnig-Demokratische Partei des Kantons Aargau</t>
  </si>
  <si>
    <t>3b</t>
  </si>
  <si>
    <t>Junge FDP des Kantons Aargau</t>
  </si>
  <si>
    <t>1a</t>
  </si>
  <si>
    <t>SVP - Schweizerische Volkspartei des Kantons Aargau</t>
  </si>
  <si>
    <t>1b</t>
  </si>
  <si>
    <t>Junge SVP des Kantons Aargau</t>
  </si>
  <si>
    <t>4a</t>
  </si>
  <si>
    <t>CVP Aargau</t>
  </si>
  <si>
    <t>4b</t>
  </si>
  <si>
    <t>Junge CVP Aargau</t>
  </si>
  <si>
    <t>4c</t>
  </si>
  <si>
    <t>CVP Aargau - KMU - die faire Wirtschaft!</t>
  </si>
  <si>
    <t>6a</t>
  </si>
  <si>
    <t>EVP - Evangelische Volkspartei Aargau</t>
  </si>
  <si>
    <t>6b</t>
  </si>
  <si>
    <t>Junge EVP Aargau</t>
  </si>
  <si>
    <t>Sozialdemokratische Partei, JUSO, Gewerkschaften</t>
  </si>
  <si>
    <t>5b</t>
  </si>
  <si>
    <t>Grüne/Alternative - Alternative Liste AL</t>
  </si>
  <si>
    <t>5a</t>
  </si>
  <si>
    <t>Grüne/Alternative - Grüne Liste</t>
  </si>
  <si>
    <t>D1</t>
  </si>
  <si>
    <t>7a</t>
  </si>
  <si>
    <t>Schweizer Demokraten SD</t>
  </si>
  <si>
    <t>7b</t>
  </si>
  <si>
    <t>Junge Schweizer Demokraten JSD</t>
  </si>
  <si>
    <t>Freiheits-Partei FPS</t>
  </si>
  <si>
    <t>Aktive Senioren für die Schweiz</t>
  </si>
  <si>
    <t>Partei National Orientierter Schweizer</t>
  </si>
  <si>
    <t>Total Argovie</t>
  </si>
  <si>
    <t>Canton de Thurgovie</t>
  </si>
  <si>
    <t>FDP - Jungfreisinnige Thurgau</t>
  </si>
  <si>
    <t>Junge Schweizerische Volkspartei JSVP</t>
  </si>
  <si>
    <t>Schweizerische Volkspartei Thurgau SVP</t>
  </si>
  <si>
    <t>Christlich-demokratische Volkspartei CVP</t>
  </si>
  <si>
    <t>Evangelische Volkspartei EVP</t>
  </si>
  <si>
    <t>SP + JUSO + Gewerkschaften</t>
  </si>
  <si>
    <t>Grüne GP</t>
  </si>
  <si>
    <t>Schweizer Demokraten, SD Thurgau</t>
  </si>
  <si>
    <t>Freiheitspartei (die Autopartei) FP TG</t>
  </si>
  <si>
    <t>Eidgenössisch-Demokratische Union EDU</t>
  </si>
  <si>
    <t>SLE, Sozial-liberale Partei europäischer Föderalisten</t>
  </si>
  <si>
    <t>WIDERSTAND statt Resignation (SAP - Sozialistische Arbeiterpartei und gleichgesinnte Aktivistinnen und Aktivisten)</t>
  </si>
  <si>
    <t>Nationale Aktion für Volk und Heimat (NA) und Republikaner</t>
  </si>
  <si>
    <t>MEHR FREIHEIT - WENIGER STAAT gemäss unserem Bundesbrief, Parteilos</t>
  </si>
  <si>
    <t>Bauern und Mittelstand / SVP</t>
  </si>
  <si>
    <t>Freisinnig-Demokratische Partei Thurgau / FDP</t>
  </si>
  <si>
    <t>Freie Grüne Liste</t>
  </si>
  <si>
    <t>Nationalrepublikanische Aktion Thurgau</t>
  </si>
  <si>
    <t>Partito Socialista dei Lavoratori</t>
  </si>
  <si>
    <t>Partito Socialista Ticinese</t>
  </si>
  <si>
    <t>Partito Liberale Radicale Ticinese</t>
  </si>
  <si>
    <t>Unione Democratica di Centro</t>
  </si>
  <si>
    <t>Partito Popolare Democratico Ticinese</t>
  </si>
  <si>
    <t>Partito Social-Liberale dei federalisti europei (SLE)</t>
  </si>
  <si>
    <t>Liste du Parti vaudois des paysans, artisans et indépendants (PAI) de l'Union démocratique du centre (UDC)</t>
  </si>
  <si>
    <t>Parti socialiste ouvrier (PSO) - la Brèche</t>
  </si>
  <si>
    <t>Liste du Groupement pour la Protection de l'Environnement (GPE)</t>
  </si>
  <si>
    <t>Liste du Parti ouvrier et populaire (POP)</t>
  </si>
  <si>
    <t>Liste de l'Action Nationale</t>
  </si>
  <si>
    <t>Liste du Parti démocrate-chrétien vaudois (PDC)</t>
  </si>
  <si>
    <t>Liste de Alternative démocratique</t>
  </si>
  <si>
    <t>Liste du Parti social-libéral des fédéralistes européens (SLE)</t>
  </si>
  <si>
    <t>Parti démocrate-chrétien du Valais romand - PDC Bs-VS</t>
  </si>
  <si>
    <t>Parti chrétien-social du Bas-Valais</t>
  </si>
  <si>
    <t>PS valaisan - SP Wallis Parti socialiste du Valais romand - SOPO - Oberwallis</t>
  </si>
  <si>
    <t>Freie demokratische Partei Oberwallis (FDPO)</t>
  </si>
  <si>
    <t>Groupement des indépendants démocrates valaisans (GID) Gruppe unabhängiger walliser Demokraten</t>
  </si>
  <si>
    <t>parti libéral-ppn</t>
  </si>
  <si>
    <t>Parti Ouvrier et Populaire (POP)</t>
  </si>
  <si>
    <t>Ecologie et liberté</t>
  </si>
  <si>
    <t>Parti social-libéral des Fédéralistes européens (SLE)</t>
  </si>
  <si>
    <t>Parti socialiste ouvrier</t>
  </si>
  <si>
    <t>Parti chrétien-social indépendant du Jura (PCSI) - Fédération de Delémont</t>
  </si>
  <si>
    <t>Parti chrétien-social indépendant du Jura (PCSI) - Fédération des Franches-Montagnes</t>
  </si>
  <si>
    <t>Parti chrétien-social indépendant du Jura (PCSI) - Fédération de Porrentruy</t>
  </si>
  <si>
    <t>E3</t>
  </si>
  <si>
    <t>MCI - Mouvement Citoyen Indépendant / UBB - Unabhängige Bürger Bewegung</t>
  </si>
  <si>
    <t>Politique Intégrale / Integrale Politik</t>
  </si>
  <si>
    <t>Schweiz. Volkspartei SVP</t>
  </si>
  <si>
    <t>FDP.Die Liberalen Thal-Gäu/Olten-Gösgen/Dorneck-Thierstein</t>
  </si>
  <si>
    <t>FDP.Die Liberalen Solothurn-Lebern/Bucheggberg-Wasseramt</t>
  </si>
  <si>
    <t>BDP Kanton Solothurn</t>
  </si>
  <si>
    <t>Sozialdemokratische Partei SP, Region Nord/Ost (Olten-Gösgen, Thal-Gäu, Dorneck-Thierstein)</t>
  </si>
  <si>
    <t>Sozialdemokratische Partei SP, Region West (Solothurn-Lebern, Bucheggberg-Wasseramt)</t>
  </si>
  <si>
    <t>Eidgenössische Demokratische Union</t>
  </si>
  <si>
    <t>Grüne West (Solothurn-Lebern, Bucheggberg-Wasseramt, Dorneck-Thierstein)</t>
  </si>
  <si>
    <t>Grüne Ost (Thal-Gäu, Olten-Gösgen)</t>
  </si>
  <si>
    <t>JUSO-JungsozialistInnen</t>
  </si>
  <si>
    <t>CVP - verlässliche Mitte</t>
  </si>
  <si>
    <t>CVP liberal-sozial</t>
  </si>
  <si>
    <t>JCVP</t>
  </si>
  <si>
    <t>CVP 60+</t>
  </si>
  <si>
    <t>Grünliberale</t>
  </si>
  <si>
    <t>Tierpartei Schweiz</t>
  </si>
  <si>
    <t>Jungfreisinnige Kanton Solothurn</t>
  </si>
  <si>
    <t>FDP.Die Liberalen Basel-Stadt</t>
  </si>
  <si>
    <t>LDP Liberal-demokratische Partei Basel-Stadt</t>
  </si>
  <si>
    <t>Evangelische Volkspartei Basel-Stadt (EVP)</t>
  </si>
  <si>
    <t>Jungfreisinnige Basel Stadt (Junge FDP)</t>
  </si>
  <si>
    <t>Grünes Bündnis (Grüne und BastA!)</t>
  </si>
  <si>
    <t>Grünliberale Partei Basel-Stadt</t>
  </si>
  <si>
    <t>Bürgerliche Demokratische Partei Basel-Stadt BDP</t>
  </si>
  <si>
    <t>Schweizerische Volkspartei Basel-Stadt (SVP)</t>
  </si>
  <si>
    <t>Freistaat Unteres Kleinbasel - FUK</t>
  </si>
  <si>
    <t>Parteifrei.ch</t>
  </si>
  <si>
    <t>JUSO / JungsozialistInnen Basel-Stadt</t>
  </si>
  <si>
    <t>junges grünes bündnis nordwest (Jgb)</t>
  </si>
  <si>
    <t>Junge CVP Basel-Stadt</t>
  </si>
  <si>
    <t>Jungliberale Basel-Stadt</t>
  </si>
  <si>
    <t>CVP-Frauen Basel-Stadt</t>
  </si>
  <si>
    <t>Junge Grünliberale, U33</t>
  </si>
  <si>
    <t>Grünliberale Senioren, U68</t>
  </si>
  <si>
    <t>FDP. Die Liberalen Basel-Stadt - Umweltschutz jetzt</t>
  </si>
  <si>
    <t>FDP.Die Liberalen Baselland (FDP)</t>
  </si>
  <si>
    <t>Evangelische Volkspartei / EVP Stammliste (EVP)</t>
  </si>
  <si>
    <t>Jungfreisinnige Baselland (JFDP)</t>
  </si>
  <si>
    <t>Grüne Baselland (Grüne)</t>
  </si>
  <si>
    <t>Bürgerlich Demokratische Partei (BDP)</t>
  </si>
  <si>
    <t>Grünliberale Partei (glp)</t>
  </si>
  <si>
    <t>JungsozialistInnen (Juso)</t>
  </si>
  <si>
    <t>Evangelische Volkspartei / EVP Liste Zukunft (ZEVP)</t>
  </si>
  <si>
    <t>Ökologische Freiheitliche Partei des Kantons Zürich (ÖFP)</t>
  </si>
  <si>
    <t>Schweizer Auto-Partei. Die Liste der Auto-, Motorrad- und Lastwagenfahrer</t>
  </si>
  <si>
    <t>Schweizerische Volkspartei (SVP) Mittelland, Oberaargau, Emmental, Seeland, Berner Jura</t>
  </si>
  <si>
    <t>Sozialdemokratische Partei und Gewerkschaften Männer (SPM)</t>
  </si>
  <si>
    <t>Parti socialiste du Jura bernois (PSJB)</t>
  </si>
  <si>
    <t>Junger Landesring der Unabhängigen des Kantons Bern (JLdU)</t>
  </si>
  <si>
    <t>Christlichdemokratische Volkspartei (Alter Kantonsteil) (CVP) und Junge CVP</t>
  </si>
  <si>
    <t>Parti démocrate-chrétien du Jura-Sud et sympathisants (PDC)</t>
  </si>
  <si>
    <t>Christlich-demokratische Volkspartei des Laufentals (CVP)</t>
  </si>
  <si>
    <t>DA! Demokratische Alternative - Grüne Liste, Mitglied der Grünen Partei der Schweiz (DA-GPS)</t>
  </si>
  <si>
    <t>Kleine Liste Emmental (KLE)</t>
  </si>
  <si>
    <t>Rentner sprechen auch mit! (RSM)</t>
  </si>
  <si>
    <t>Bürgerliche Wähler für Natur und Umwelt (BWNU)</t>
  </si>
  <si>
    <t>Partei der Transparenz in der Politik (PTP)</t>
  </si>
  <si>
    <t>Bernische Interessengemeinschaft für Bürgerlich-Gewerbliche Politik (BIP)</t>
  </si>
  <si>
    <t>Ökologische Freiheitliche Partei (ÖFP)</t>
  </si>
  <si>
    <t>Schweizer Auto-Partei (AP)</t>
  </si>
  <si>
    <t>Liberale Partei (LPL)</t>
  </si>
  <si>
    <t>Grünes Bündnis</t>
  </si>
  <si>
    <t>Sozialdemokraten und Gewerkschaften</t>
  </si>
  <si>
    <t>Auto-Partei, Sektion Innerschweiz</t>
  </si>
  <si>
    <t>Tell 2000</t>
  </si>
  <si>
    <t>Lucien Graf (Übrige/Fortschrittlich-demokratische Partei)</t>
  </si>
  <si>
    <t>Kurt Tresch (Autopartei)</t>
  </si>
  <si>
    <t>Schweizerische Volkspartei des Kantons Schwyz</t>
  </si>
  <si>
    <t>Christlichdemokratische Volkspartei des Kantons Schwyz</t>
  </si>
  <si>
    <t>Sozialdemokratische Partei und Gewerkschaftsbund des Kanton Schwyz</t>
  </si>
  <si>
    <t>kritisches forum schwyz</t>
  </si>
  <si>
    <t>Schweizer Auto-Partei der Auto-, Motorrad- und Lastwagenfahrer</t>
  </si>
  <si>
    <t>Ueli Blatter (Christlich-demokratische Voklspartei)</t>
  </si>
  <si>
    <t>Anton Wolfisberg (Freisinnig-demokratische Partei)</t>
  </si>
  <si>
    <t>Karl Vogler (Christlichsoziale Partei Obwalden)</t>
  </si>
  <si>
    <t>BDP Bürgerlich-Demokratische Partei / BDP</t>
  </si>
  <si>
    <t>JungsozialistInnen Thurgau / JUSO</t>
  </si>
  <si>
    <t>Junge Schweizerische Volkspartei Thurgau / JSVP</t>
  </si>
  <si>
    <t>Junge EDU / JEDU</t>
  </si>
  <si>
    <t>Jungfreisinnige Thurgau / JF</t>
  </si>
  <si>
    <t>Junge Grüne Thurgau / JGTG</t>
  </si>
  <si>
    <t>Grünliberale / glp</t>
  </si>
  <si>
    <t>Junge EVP / JEVP</t>
  </si>
  <si>
    <t>junge grünliberale / jglp</t>
  </si>
  <si>
    <t>MontagnaViva</t>
  </si>
  <si>
    <t>Partito comunista</t>
  </si>
  <si>
    <t>Unione democratica di centro (UDC)</t>
  </si>
  <si>
    <t>Partito liberale radicale ticinese (PLR)</t>
  </si>
  <si>
    <t>Svizzera Italiana</t>
  </si>
  <si>
    <t>Rafforzare le famiglie</t>
  </si>
  <si>
    <t>Partito Popolare Democratico + Generazione Giovani (PPD + GG)</t>
  </si>
  <si>
    <t>Lega dei ticinesi (LEGA TI)</t>
  </si>
  <si>
    <t>Verdi liberali democratici della Svizzera Italiana (Vdl)</t>
  </si>
  <si>
    <t>I Verdi del Ticino</t>
  </si>
  <si>
    <t>La Gauche - solidaritéS</t>
  </si>
  <si>
    <t>PS - Jeunesse socialiste vaudoise</t>
  </si>
  <si>
    <t>Action Nationale - démocrates suisses - VD</t>
  </si>
  <si>
    <t>UDC - Union Démocratique du Centre Jeunes UDC</t>
  </si>
  <si>
    <t>MCR-MCVD</t>
  </si>
  <si>
    <t>PS - Parti socialiste vaudois</t>
  </si>
  <si>
    <t>PLR.Les Radicaux Vaud</t>
  </si>
  <si>
    <t>Parti vert'libéral</t>
  </si>
  <si>
    <t>Parti Pirate Vaudois</t>
  </si>
  <si>
    <t>UDC - Union Démocratique du Centre</t>
  </si>
  <si>
    <t>Parti Bourgeois et Démocratique du canton de Vaud</t>
  </si>
  <si>
    <t>La Gauche - POP &amp; Gauche en mouvement</t>
  </si>
  <si>
    <t>PLR.Les Libéraux Vaud</t>
  </si>
  <si>
    <t>PLR.ECO2 Ecologie - Economie</t>
  </si>
  <si>
    <t>Les Verts - Mouvement écologiste vaudois</t>
  </si>
  <si>
    <t>Parti Nationaliste Suisse - PNS - PNOS</t>
  </si>
  <si>
    <t>Les Verts - Les Jeunes Vert-e-s</t>
  </si>
  <si>
    <t>PLR.Les Jeunes Libéraux - Radicaux Vaud</t>
  </si>
  <si>
    <t>Jeunes Démocrates-Chrétiens du Valais Romand (JDC VR)</t>
  </si>
  <si>
    <t>C-Parteien / Christlichdemokratische Volkspartei Oberwallis (CVPO)</t>
  </si>
  <si>
    <t>Parti socialiste du Valais Romand (PSVR)</t>
  </si>
  <si>
    <t>Jungsozialisten Oberwallis (JUSO)</t>
  </si>
  <si>
    <t>Les libéraux-radicaux (PLR)</t>
  </si>
  <si>
    <t>Parti Bourgeois-Démocratique (PBD) / Bürgerlich Demokratische Partei (BDP)</t>
  </si>
  <si>
    <t>Parti Démocrate-Chrétien du Valais Romand (PDCVR)</t>
  </si>
  <si>
    <t>Les Verts du Valais central</t>
  </si>
  <si>
    <t>Les Verts du Coude du Rhône</t>
  </si>
  <si>
    <t>Les Verts du Chablais</t>
  </si>
  <si>
    <t>Grüne Oberwallis</t>
  </si>
  <si>
    <t>Alternativa Socialista Verde</t>
  </si>
  <si>
    <t>Lista Unitaria del Partito Socialista Autonomo e della Comunità dei Socialisti Ticinesi (PSA-CST)</t>
  </si>
  <si>
    <t>Partito del Lavoro e Indipendenti di Sinistra (PdL)</t>
  </si>
  <si>
    <t>Via Libera</t>
  </si>
  <si>
    <t>Partito Liberale Radicale Ticinese (PLR)</t>
  </si>
  <si>
    <t>Unione Democratica di Centro (UDC)</t>
  </si>
  <si>
    <t>Groupement pour la protection de l'environnement (GPE)</t>
  </si>
  <si>
    <t>Parti radical-démocratique (PRD)</t>
  </si>
  <si>
    <t>Liste humaniste indépendante</t>
  </si>
  <si>
    <t>Parti ouvrier et populaire (POP) et Progressistes (section du Parti suisse du travail)</t>
  </si>
  <si>
    <t>Parti libéral (PL)</t>
  </si>
  <si>
    <t>Parti démocrate chrétien (PDC)</t>
  </si>
  <si>
    <t>Parti socialiste (PS)</t>
  </si>
  <si>
    <t>Alternative socialiste verte</t>
  </si>
  <si>
    <t>«Légalisons le cannabis»</t>
  </si>
  <si>
    <t>Parti social-libéral des fédéralistes européens (SLE)</t>
  </si>
  <si>
    <t>Union patriotique</t>
  </si>
  <si>
    <t>Parti écologiste</t>
  </si>
  <si>
    <t>Association patriotique radicale neuchâteloise, Parti radical</t>
  </si>
  <si>
    <t>Parti Libéral - PPN</t>
  </si>
  <si>
    <t>Action Nationale pour le peuple et la patrie</t>
  </si>
  <si>
    <t>Liste libre</t>
  </si>
  <si>
    <t>Action Nationale</t>
  </si>
  <si>
    <t>Parti écologique libéral</t>
  </si>
  <si>
    <t>Parti libéral-radical (PLR)</t>
  </si>
  <si>
    <t>Gabi Huber (Freisinnig-Demokratische Partei)</t>
  </si>
  <si>
    <t>Toni Moser (Sozialdmokratische Partei)</t>
  </si>
  <si>
    <t>Christoph von Rotz (Schweizerische Volkspartei)</t>
  </si>
  <si>
    <t>Peter Keller (Schweizerische Volkspartei)</t>
  </si>
  <si>
    <t>Heinz Risi (Freisinnig-Demokratische Partei)</t>
  </si>
  <si>
    <t>Conrad Wagner (Grüne Partei der Schweiz)</t>
  </si>
  <si>
    <t>Martin Landolt (Bürgerlich-Demokratische Partei)</t>
  </si>
  <si>
    <t>Yannick Schiess (Jungsozialisten)</t>
  </si>
  <si>
    <t>Andrea Claudio Caroni (Freisinnig-Demokratische Partei)</t>
  </si>
  <si>
    <t>Max Nadig (Christdemokratische Volkspartei)</t>
  </si>
  <si>
    <t>Köbi Frei (Schweizerische Volkspartei)</t>
  </si>
  <si>
    <t>Samuel Büechi (Grünes Appenzellerland)</t>
  </si>
  <si>
    <t>Daniel Fässler (Christdemokratische Volkspartei)</t>
  </si>
  <si>
    <t>Martin Pfister (Gruppe für Innerrhoden/SPS)</t>
  </si>
  <si>
    <t>Election tacite</t>
  </si>
  <si>
    <t>MCR</t>
  </si>
  <si>
    <t>Frauenliste Grünes Bündnis Kanton St. Gallen (GBSG)</t>
  </si>
  <si>
    <t>Männerliste Grünes Bündnis Kanton St. Gallen (GBSG)</t>
  </si>
  <si>
    <t>Schweizer Demokraten - ehemals Nationale Aktion (SD-NA)</t>
  </si>
  <si>
    <t>Auto-Partei - Die Freiheitlichen</t>
  </si>
  <si>
    <t>Freisinnig-Demokratische Partei Graubünden</t>
  </si>
  <si>
    <t>Christlichdemokratische Volkspartei Graubünden</t>
  </si>
  <si>
    <t>Schweizerische Volkspartei Graubünden</t>
  </si>
  <si>
    <t>Junge Bündner</t>
  </si>
  <si>
    <t>Sozialdemokratische Partei Graubünden</t>
  </si>
  <si>
    <t>Christlichsoziale und Unabhängige</t>
  </si>
  <si>
    <t>Autunna Verde</t>
  </si>
  <si>
    <t>Jung '91</t>
  </si>
  <si>
    <t>Partito Cattolico Conservatore Indipendente, Roveredo</t>
  </si>
  <si>
    <t>Freisinnig-demokratische Volkspartei des Kantons Aargau (FDP)</t>
  </si>
  <si>
    <t>Christlichdemokratische Volkspartei des Kantons Aargau (CVP)</t>
  </si>
  <si>
    <t>JSVP - Junge Schweizerische Volkspartei des Kantons Aargau</t>
  </si>
  <si>
    <t>EDU - Eidgenössisch-Demokratische Union</t>
  </si>
  <si>
    <t>Schweizer Demokraten - Ein Herz für die Schweiz</t>
  </si>
  <si>
    <t>Junger Landesring</t>
  </si>
  <si>
    <t>EPS Europa Partei der Schweiz, Kantonalpartei Aargau</t>
  </si>
  <si>
    <t>Liste eines Einzelnen</t>
  </si>
  <si>
    <t>Christlichdemokratische Volkspartei Bodensee-Oberthurgau (CVP-7)</t>
  </si>
  <si>
    <t>Christlichdemokratische Volkspartei Thurtal-Hinterthurgau (CVP-8)</t>
  </si>
  <si>
    <t>Sozialdemokraten und Gewerkschafter (SP)</t>
  </si>
  <si>
    <t>Grüne Partei (GP)</t>
  </si>
  <si>
    <t>Landesring der Unabhängigen/Parteilose (LdU)</t>
  </si>
  <si>
    <t>Schweizer Demokraten - Ein Herz für die Schweiz (SD)</t>
  </si>
  <si>
    <t>Gewerbe-Bürger-Bauern-Partei (GBB)</t>
  </si>
  <si>
    <t>D2</t>
  </si>
  <si>
    <t>Autopartei (TGAP)</t>
  </si>
  <si>
    <t>Die Freiheitlichen (FREI)</t>
  </si>
  <si>
    <t>Partito liberale radicale ticinese</t>
  </si>
  <si>
    <t>Partito popolare democratico</t>
  </si>
  <si>
    <t>Partito socialista ticinese</t>
  </si>
  <si>
    <t>Partito del lavoro</t>
  </si>
  <si>
    <t>PSA</t>
  </si>
  <si>
    <t>Partito socialista unitario</t>
  </si>
  <si>
    <t>Svolta ecologica e politica - SVEPO</t>
  </si>
  <si>
    <t>Unione democratica di centro</t>
  </si>
  <si>
    <t>Lega dei ticinesi</t>
  </si>
  <si>
    <t>Partito ticinese per la protezione dei cittadini</t>
  </si>
  <si>
    <t>Parti radical-démocratique vaudois (PRDV)</t>
  </si>
  <si>
    <t>Parti démocrate-chrétien vaudois (PDCV)</t>
  </si>
  <si>
    <t>Parti libéral vaudois</t>
  </si>
  <si>
    <t>Parti socialiste vaudois (PSV)</t>
  </si>
  <si>
    <t>Parti ouvrier et populaire (POP) et progressistes (section du parti suisse du travail)</t>
  </si>
  <si>
    <t>ASV - Les Verts alternatifs</t>
  </si>
  <si>
    <t>RenouVaud indépendant</t>
  </si>
  <si>
    <t>Parti suisse des fédéralistes européens (PSE)</t>
  </si>
  <si>
    <t>Démocrates Suisses</t>
  </si>
  <si>
    <t>Parti des automobilistes vaudois</t>
  </si>
  <si>
    <t>«Appel du 700e»</t>
  </si>
  <si>
    <t>Pour une politique en faveur des travailleurs</t>
  </si>
  <si>
    <t>Jeunesse radicale valaisanne</t>
  </si>
  <si>
    <t>Parti démocrate-chrétien du Valais romand</t>
  </si>
  <si>
    <t>Jeunesse DC du Valais romand</t>
  </si>
  <si>
    <t>Christlichdemokratische Volkspartei Oberwallis</t>
  </si>
  <si>
    <t>Christlichsoziale Volkspartei Oberwallis</t>
  </si>
  <si>
    <t>Parti socialiste valaisan</t>
  </si>
  <si>
    <t>Parti écologiste valaisan</t>
  </si>
  <si>
    <t>Parti libéral valaisan</t>
  </si>
  <si>
    <t>Parti radical-démocratique neuchâtelois</t>
  </si>
  <si>
    <t>Parti socialiste neuchâtelois</t>
  </si>
  <si>
    <t>Parti ouvrier et populaire (POP) - unité socialiste</t>
  </si>
  <si>
    <t>Ecologie et Liberté</t>
  </si>
  <si>
    <t>Démocrates Suisses DS, anciennement AN</t>
  </si>
  <si>
    <t>Parti radical genevois</t>
  </si>
  <si>
    <t>Parti libéral genevois</t>
  </si>
  <si>
    <t>Jeunes DC</t>
  </si>
  <si>
    <t>Parti socialiste</t>
  </si>
  <si>
    <t>Parti socialiste, liste femmes</t>
  </si>
  <si>
    <t>Parti du travail</t>
  </si>
  <si>
    <t>Parti écologiste genevois</t>
  </si>
  <si>
    <t>Union démocratique du centre (UDC) - Genève</t>
  </si>
  <si>
    <t>Parti des automobilistes du Canton de Genève (P.A.G.)</t>
  </si>
  <si>
    <t>Jeunesse indépendante</t>
  </si>
  <si>
    <t>Union Vigilance et Sauveteurs de la nature - Protecteurs des animaux - Patriotes - Démocrates Suisses</t>
  </si>
  <si>
    <t>Légalisons le cannabis</t>
  </si>
  <si>
    <t>Mouvement patriotique genevois</t>
  </si>
  <si>
    <t>Appel du 700e</t>
  </si>
  <si>
    <t>Parti anti-magouilles</t>
  </si>
  <si>
    <t>Parti libéral-radical jurassien (PLRJ)</t>
  </si>
  <si>
    <t>Jeunes démocrates-chrétiens de la Vallée de Delémont (JDC)</t>
  </si>
  <si>
    <t>Jeunes démocrates-chrétiens d'Ajoie et du Clos-du-Doubs (JDC)</t>
  </si>
  <si>
    <t>Jeunes démocrates-chrétiens des Franches-Montagnes (JDC)</t>
  </si>
  <si>
    <t>AdI</t>
  </si>
  <si>
    <t>Sép.</t>
  </si>
  <si>
    <t>Total Saint-Gall</t>
  </si>
  <si>
    <t>Canton de Saint-Gall</t>
  </si>
  <si>
    <t>Total Appenzell Rh.-Int.</t>
  </si>
  <si>
    <t>Canton d'Appenzell Rh.-Int.</t>
  </si>
  <si>
    <t>Total Appenzell Rh.-Ext.</t>
  </si>
  <si>
    <t>Canton d'Appenzell Rh.-Ext.</t>
  </si>
  <si>
    <t xml:space="preserve">SVP Schweizerische Volkspartei, Liste Ost (Regionen Winterthur/Weinland, </t>
  </si>
  <si>
    <t>Oberland bis See)</t>
  </si>
  <si>
    <t xml:space="preserve">SVP Schweizerische Volkspartei, Liste West (Regionen Zürich-Limmattal, </t>
  </si>
  <si>
    <t>Unterland, Säuliamt bis See)</t>
  </si>
  <si>
    <t xml:space="preserve">Schweizerische Volkspartei (SVP) Emmental, Mittelland, Oberaargau, </t>
  </si>
  <si>
    <t>Seeland, Berner Jura</t>
  </si>
  <si>
    <t xml:space="preserve">Bürgerliste für die Wiederherstellung des zerstörten schweiz. Rechtsstaates </t>
  </si>
  <si>
    <t>und gegen staatlichen Lohnfeudalismus (BL)</t>
  </si>
  <si>
    <t xml:space="preserve">Christlichsoziale Partei CSP und Christliche Gewerkschafterinnen </t>
  </si>
  <si>
    <t>und Gewerkschafter</t>
  </si>
  <si>
    <t xml:space="preserve">Grüne Aargau (und Eusi Lüüt Wohlen, Läbigs Zofige, Bäretatze Kölliken, </t>
  </si>
  <si>
    <t>Grüne Fricktal, team/Grüne Baden)</t>
  </si>
  <si>
    <t xml:space="preserve">Groupement pour la protection de l'environnement (GPE), </t>
  </si>
  <si>
    <t>parti écologiste vaudois - les Verts</t>
  </si>
  <si>
    <t>Freisinnig-Demokratische Partei (FDP), FDP - Jungfreisinnige</t>
  </si>
  <si>
    <t xml:space="preserve">Freisinnig-Demokratische Partei (FDP), FDP - Wir liberalen </t>
  </si>
  <si>
    <t>Auslandschweizerinnen und Auslandschweizer</t>
  </si>
  <si>
    <t>Schweizerische Volkspartei (SVP), SVP Auto-Liste mit Auto Allianz</t>
  </si>
  <si>
    <t>Schweizerische Volkspartei (SVP), Junge SVP (JSVP)</t>
  </si>
  <si>
    <t>Schweizerische Volkspartei (SVP), SVP International</t>
  </si>
  <si>
    <t>Christlichdemokratische Volkspartei (CVP), Junge (JCVP)</t>
  </si>
  <si>
    <t>Evangelische Volkspartei (EVP), Pfarrer Sieber und Junge (*jevp)</t>
  </si>
  <si>
    <t>Grünliberale (glp)</t>
  </si>
  <si>
    <t>Sozialdemokratische Partei (SP), JUSO (JungsozialistInnen)</t>
  </si>
  <si>
    <t>CSP Zürich (Christlich-soziale Partei)</t>
  </si>
  <si>
    <t>Linke Alternative, Partei der Arbeit+</t>
  </si>
  <si>
    <t>Linke Alternative, AL - Alternative Liste</t>
  </si>
  <si>
    <t>Linke Alternative, JuLiA - Junge Linke Alternative</t>
  </si>
  <si>
    <t>C3</t>
  </si>
  <si>
    <t>Grüne, Grüne Unternehmerinnen und Unternehmer - www.grüneunternehmer.ch</t>
  </si>
  <si>
    <t>Grüne, Second@s / Migrationsliste</t>
  </si>
  <si>
    <t>Grüne, Junge Grüne</t>
  </si>
  <si>
    <t>Grüne, Grüne 55+</t>
  </si>
  <si>
    <t>Freiheits-Partei/die Auto-Partei (FPS/AP)</t>
  </si>
  <si>
    <t>Hanf Ueli (Unabhängig)</t>
  </si>
  <si>
    <t>Bürgerinitiative fordert, Bundesrat + Nationalrat Löhne zu kürzen,</t>
  </si>
  <si>
    <t>dafür die AHV für das Volk zu erhöhen</t>
  </si>
  <si>
    <t>Freisinnig-Demokratische Partei / Parti radical-démocratique</t>
  </si>
  <si>
    <t>Jungfreisinnige / Jeunes Radicaux</t>
  </si>
  <si>
    <t>Liste Radicale Romande</t>
  </si>
  <si>
    <t>Schweizerische Volkspartei - Frauen / Union démocatique du Centre - Femmes</t>
  </si>
  <si>
    <t>Schweizerische Volkspartei - Männer / Union démocratique du Centre - Hommes</t>
  </si>
  <si>
    <t>Junge Schweizerische Volkspartei / Jeune Union démocratique du Centre</t>
  </si>
  <si>
    <t>Zentrum: Christlichdemokratische Volkspartei / Centre: Parti démocrate-chrétien</t>
  </si>
  <si>
    <t>Zentrum: die Liberalsozialen / Centre: les libéraux sociaux</t>
  </si>
  <si>
    <t>Evangelische Volkspartei Stammliste / Parti évangélique liste principale</t>
  </si>
  <si>
    <t>Evangelische Volkspartei Zukunft / Parti évangélique liste avenir</t>
  </si>
  <si>
    <t>Evangelische Volkspartei Erfahrung / Parti évangélique liste expérience</t>
  </si>
  <si>
    <t>Sozialdemokratische Partei, JUSO und Gewerkschaften  - Frauen</t>
  </si>
  <si>
    <t>Parti socialiste, Jeunesse socialiste et Syndicats -  Femmes</t>
  </si>
  <si>
    <t>Sozialdemokratische Partei, JUSO und Gewerkschaften  - Männer</t>
  </si>
  <si>
    <t>Parti socialiste, Jeunesse socialiste et Syndicats  - Hommes</t>
  </si>
  <si>
    <t>Grüne Kanton Bern / Les Verts Canton de Berne</t>
  </si>
  <si>
    <t>Grüne: junge grüne und Junge Alternative JA!</t>
  </si>
  <si>
    <t>Verts: jeunes vert-e-s et jeune alternative Berne</t>
  </si>
  <si>
    <t>Grüne: Grün-Alternative Liste / GPB-DA / Les Verts: Liste Alternative Verte</t>
  </si>
  <si>
    <t>Schweizer Demokraten / Démocrates Suisses</t>
  </si>
  <si>
    <t>Freiheits-Partei / Parti de la Liberté</t>
  </si>
  <si>
    <t>Partei Interessengemeinschaft Gesundheit / Parti Indépendant Santé</t>
  </si>
  <si>
    <t>Jörg Stettler Büezer / Jörg Stettler Bosseur</t>
  </si>
  <si>
    <t>Männer-Partei</t>
  </si>
  <si>
    <t>Eidgenössische Demokratische Union - 'bewährti Chräft'</t>
  </si>
  <si>
    <t>Union Démocratique Fédérale - 'forces avérées'</t>
  </si>
  <si>
    <t>Eidgenössische Demokratische Union - 'neui Chöpf'</t>
  </si>
  <si>
    <t>Union Démocratique Fédérale - 'forces vives'</t>
  </si>
  <si>
    <t>Interessengemeinschaft gegen Missmanagement</t>
  </si>
  <si>
    <t>Communauté d'intérèts contre missmanagement</t>
  </si>
  <si>
    <t>Groupe Politique 60plus</t>
  </si>
  <si>
    <t>Jungfreisinnige Luzern (JFLU)</t>
  </si>
  <si>
    <t>4A</t>
  </si>
  <si>
    <t xml:space="preserve">Christlichdemokratische Volkspartei (CVP) Stadt Luzern, Amt Luzern-Land, </t>
  </si>
  <si>
    <t>Amt Hochdorf</t>
  </si>
  <si>
    <t>4B</t>
  </si>
  <si>
    <t>Christlichdemokratische Volkspartei (CVP) Amt Sursee, Amt Willisau, Amt Entlebuch</t>
  </si>
  <si>
    <t>Junge Liste</t>
  </si>
  <si>
    <t>SP-Second@s plus</t>
  </si>
  <si>
    <t>JungsozialistInnen Luzern (JUSO)</t>
  </si>
  <si>
    <t>Grüne Luzern</t>
  </si>
  <si>
    <t>Junge Grüne Luzern</t>
  </si>
  <si>
    <t>Freisinnig-Demokratische Partei (FDP) und Jungliberale: Liste Land</t>
  </si>
  <si>
    <t xml:space="preserve">Freisinnig-Demokratische Partei (FDP) und Jungliberale: Liste Stadt Zürich </t>
  </si>
  <si>
    <t>und Bezirk Meilen</t>
  </si>
  <si>
    <t>LdU Die Unabhängigen (Landesring der Unabhängigen)</t>
  </si>
  <si>
    <t>JLdU Die jungen Unabhängigen</t>
  </si>
  <si>
    <t>Junge/Europa Partei der Schweiz (JEPS/EPS)</t>
  </si>
  <si>
    <t>Canton Zurich</t>
  </si>
  <si>
    <t>1</t>
  </si>
  <si>
    <t>2</t>
  </si>
  <si>
    <t>Liste Junge Mitte</t>
  </si>
  <si>
    <t>3</t>
  </si>
  <si>
    <t>Liste der BGB-Mittelstandspartei</t>
  </si>
  <si>
    <t>4</t>
  </si>
  <si>
    <t>Liste Evangelische Volkspartei (EVP)</t>
  </si>
  <si>
    <t>5</t>
  </si>
  <si>
    <t>Freisinnig-demokratische Liste Zürich-Stadt</t>
  </si>
  <si>
    <t>6</t>
  </si>
  <si>
    <t>Freisinnig-demokratische Liste Zürich-Land</t>
  </si>
  <si>
    <t>7</t>
  </si>
  <si>
    <t>Erwa-Bund (Kampf für Recht und Umweltschutz)</t>
  </si>
  <si>
    <t>8</t>
  </si>
  <si>
    <t>Europäische Föderalistische Partei der Schweiz</t>
  </si>
  <si>
    <t>9</t>
  </si>
  <si>
    <t>PS</t>
  </si>
  <si>
    <t>Stadt-Liste der Sozialdemokraten, Gewerkschafter und Angestellten</t>
  </si>
  <si>
    <t>Land-Liste der Sozialdemokraten, Gewerkschafter und Angestellten</t>
  </si>
  <si>
    <t>Nationale Aktion gegen die Überfremdung von Volk und Heimat</t>
  </si>
  <si>
    <t>Helvetische Volksbewegung gegen die Überfremdung</t>
  </si>
  <si>
    <t>Liste der Partei der Arbeit (PdA)</t>
  </si>
  <si>
    <t>Rép</t>
  </si>
  <si>
    <t>Schweizerische Republikanische Bewegung Kanton Zürich</t>
  </si>
  <si>
    <t>Landsektion der nationalen Aktion gegen die Überfremdung von Volk und Heimat</t>
  </si>
  <si>
    <t>Die Initianten</t>
  </si>
  <si>
    <t>Schweizervolk-Partei</t>
  </si>
  <si>
    <t>Canton Berne</t>
  </si>
  <si>
    <t>Nationale Aktion für Volk und Heimat</t>
  </si>
  <si>
    <t>Bernische BGB Bürgerpartei</t>
  </si>
  <si>
    <t>Bernische BGB-Oberland (Bauern-, Gewerbe- und Bürgerpartei)</t>
  </si>
  <si>
    <t>Bernische BGB-Emmental (Bauern-, Gewerbe- und Bürgerpartei)</t>
  </si>
  <si>
    <t>Bernische BGB-Oberaargau (Bauern-, Gewerbe- und Bürgerpartei)</t>
  </si>
  <si>
    <t>Bernische BGB-Seeland (Bauern-, Gewerbe- und Bürgerpartei)</t>
  </si>
  <si>
    <t>PAB-Jura, Parti jurassien des paysans, artisans et bourgeois</t>
  </si>
  <si>
    <t>Parti libéral-radical jurassien</t>
  </si>
  <si>
    <t>Freisinn Oberland</t>
  </si>
  <si>
    <t>Freisinn Mittelland</t>
  </si>
  <si>
    <t>Freisinn Oberaargau/Emmental</t>
  </si>
  <si>
    <t>Freisinn Seeland/Laufental. Parti national romand Bienne. Parti radical romand Nidau</t>
  </si>
  <si>
    <t>Jungfreisinnige des Kantons Bern</t>
  </si>
  <si>
    <t>Parti démocrate-chrétien du Jura</t>
  </si>
  <si>
    <t>Sozialdemokratische Partei des Kantons Bern</t>
  </si>
  <si>
    <t>Evangelische Volkspartei des Kantons Bern</t>
  </si>
  <si>
    <t>Parti chrétien-social indépendant du Jura</t>
  </si>
  <si>
    <t>Christlich-demokratische Volkspartei des Kantons Bern (alter Kantonsteil und Laufental)</t>
  </si>
  <si>
    <t>Schweizerische Republikanische Bewegung</t>
  </si>
  <si>
    <t>Volkstümlich</t>
  </si>
  <si>
    <t>Parti socialiste jurassien</t>
  </si>
  <si>
    <t>Canton de  Lucerne</t>
  </si>
  <si>
    <t>Sozialdemokraten und Gewerkschafter</t>
  </si>
  <si>
    <t>Volkspartei des Kantons Luzern</t>
  </si>
  <si>
    <t>Liberale Partei</t>
  </si>
  <si>
    <t>Canton de  Uri</t>
  </si>
  <si>
    <t>001</t>
  </si>
  <si>
    <t>Alfred Weber (Fortschrittlich-demokratische Partei)</t>
  </si>
  <si>
    <t>002</t>
  </si>
  <si>
    <t>Canton de  Schwytz</t>
  </si>
  <si>
    <t>Christlichsoziale Partei</t>
  </si>
  <si>
    <t>Liberale Volkspartei und Jungliberale Bewegung</t>
  </si>
  <si>
    <t>Arbeiter- und Angestellten-Union und Sozialdemokratische Partei</t>
  </si>
  <si>
    <t>«Wir wollen wählen»</t>
  </si>
  <si>
    <t>Canton de  Obwald</t>
  </si>
  <si>
    <t>Walter Röthlin (Christlich-demokratische Volkspartei)</t>
  </si>
  <si>
    <t>Arnold Durrer (Freisinnig-Demokratische Partei)</t>
  </si>
  <si>
    <t>003</t>
  </si>
  <si>
    <t>Canton de  Nidwald</t>
  </si>
  <si>
    <t>August Albrecht (Christlich-demokratische Volkspartei)</t>
  </si>
  <si>
    <t>Canton de  Glaris</t>
  </si>
  <si>
    <t>David Baumgartner (Sozialdemokratische Partei und Gewerkschafts-  kartell</t>
  </si>
  <si>
    <t>Alfred Heer (Freisinnig-demokratische Partei)</t>
  </si>
  <si>
    <t>Verinzelte</t>
  </si>
  <si>
    <t>Canton de  Zoug</t>
  </si>
  <si>
    <t>Canton de  Fribourg</t>
  </si>
  <si>
    <t>Parti démocrate chrétien</t>
  </si>
  <si>
    <t>Liste radicale-démocratique</t>
  </si>
  <si>
    <t>Liste socialiste</t>
  </si>
  <si>
    <t>Union des paysans, artisans et indépendants</t>
  </si>
  <si>
    <t>Liste indépendante chrétienne-sociale</t>
  </si>
  <si>
    <t>Canton de  Soleure</t>
  </si>
  <si>
    <t>Freisinnig-demokratische Partei und Jungliberale Bewegung</t>
  </si>
  <si>
    <t>Landesring Solothurn</t>
  </si>
  <si>
    <t>Canton de  Bâle-Ville</t>
  </si>
  <si>
    <t>Radikal-Demokratische Partei Basel-Stadt</t>
  </si>
  <si>
    <t>Partei der Arbeit</t>
  </si>
  <si>
    <t>Liberal-demokratische Bürgerpartei Basel-Stadt</t>
  </si>
  <si>
    <t>Sozialdemokratische Partei BS</t>
  </si>
  <si>
    <t>Freie Oppositionelle Partei Basel</t>
  </si>
  <si>
    <t>Schweizerische Republikanische Bewegung Kanton BS</t>
  </si>
  <si>
    <t>Progressive Organisationen Basel</t>
  </si>
  <si>
    <t>Canton de  Bâle-Campagne</t>
  </si>
  <si>
    <t>Freisinnig-demokratische Partei Baselland</t>
  </si>
  <si>
    <t>Bürger-, Gewerbe- und Bauernpartei Baselland</t>
  </si>
  <si>
    <t>Christlichdemokratische Volkspartei Baselland</t>
  </si>
  <si>
    <t>Landesring der Unabhängigen Baselland</t>
  </si>
  <si>
    <t>Canton de  Schaffhouse</t>
  </si>
  <si>
    <t>Christlichdemokratische Partei</t>
  </si>
  <si>
    <t>Canton de  Appenzell Rh.Ext.</t>
  </si>
  <si>
    <t>Total Appenzell Rh.Ext.</t>
  </si>
  <si>
    <t>Canton de  Appenzell Rh.Int.</t>
  </si>
  <si>
    <t>Arnold Koller (Konservative und Christlichsoziale Volkspartei)</t>
  </si>
  <si>
    <t>Total Appenzell Rh.Int.</t>
  </si>
  <si>
    <t>Canton de  St. Gall</t>
  </si>
  <si>
    <t>Freisinnig-demokratische Partei und Jungliberale Bewegung Liste Süd</t>
  </si>
  <si>
    <t>Freisinnig-demokratische Partei und Jungliberale Bewegung Liste Nord</t>
  </si>
  <si>
    <t>Schweizerische Republikanische Bewegung Kanton St. Gallen</t>
  </si>
  <si>
    <t>Europäische Föderalistische Partei</t>
  </si>
  <si>
    <t>Progressive Organisation St. Gallen (POSG)</t>
  </si>
  <si>
    <t>Total St. Gall</t>
  </si>
  <si>
    <t>Canton de  Grisons</t>
  </si>
  <si>
    <t>Demokratische Partei</t>
  </si>
  <si>
    <t>Canton de  Argovie</t>
  </si>
  <si>
    <t>Freisinnig-demokratische Volkspartei</t>
  </si>
  <si>
    <t>BGB-Mittelstandspartei</t>
  </si>
  <si>
    <t>Freie Stimmberechtigte und parteilose Wähler</t>
  </si>
  <si>
    <t>Team 67</t>
  </si>
  <si>
    <t>Europäische Föderalistische Partei (EFP)</t>
  </si>
  <si>
    <t>Aargauische Republikanische Bewegung</t>
  </si>
  <si>
    <t>Freie Wähler für Bildung und Fortschritt</t>
  </si>
  <si>
    <t>Canton de  Thurgovie</t>
  </si>
  <si>
    <t>Freisinnig-demokratische Liste</t>
  </si>
  <si>
    <t>Christlich-demokratische Vokspartei</t>
  </si>
  <si>
    <t>Liste der Bauern und des Mittelstandes</t>
  </si>
  <si>
    <t>Liste der CSP</t>
  </si>
  <si>
    <t>Canton de  Tessin</t>
  </si>
  <si>
    <t>Partito popolare democratico (PPD)</t>
  </si>
  <si>
    <t>Partito unione democratica di centro</t>
  </si>
  <si>
    <t>Partito socialista autonomo</t>
  </si>
  <si>
    <t>Movimento nazionale</t>
  </si>
  <si>
    <t>Canton de  Vaud</t>
  </si>
  <si>
    <t>Parti ouvrier et populaire</t>
  </si>
  <si>
    <t>Parti démocrate chrétien vaudois</t>
  </si>
  <si>
    <t>Parti libéral démocratique</t>
  </si>
  <si>
    <t>Action nationale contre l'emprise et la surpopulation étrangères</t>
  </si>
  <si>
    <t>Mouvement national d'action républicaine et sociale</t>
  </si>
  <si>
    <t>Parti radical-démocratique vaudois</t>
  </si>
  <si>
    <t>Alliance vaudoise des indépendants</t>
  </si>
  <si>
    <t>Parti vaudois des paysans, artisans et indépendants (PAI)</t>
  </si>
  <si>
    <t>Parti socialiste vaudois</t>
  </si>
  <si>
    <t>Canton de  Valais</t>
  </si>
  <si>
    <t>Parti radical démocratique</t>
  </si>
  <si>
    <t>Mouvement social indépendant</t>
  </si>
  <si>
    <t>Canton de  Neuchâtel</t>
  </si>
  <si>
    <t>Parti progressiste national</t>
  </si>
  <si>
    <t>Canton de  Genève</t>
  </si>
  <si>
    <t>Vigilance</t>
  </si>
  <si>
    <t>Alliance des indépendants</t>
  </si>
  <si>
    <t>Parti indépendant chrétien-social (PICS)</t>
  </si>
  <si>
    <t>Représentation populaire</t>
  </si>
  <si>
    <t>Canton de  Zurich</t>
  </si>
  <si>
    <t>SVP/BGB-Mittelstandspartei</t>
  </si>
  <si>
    <t>CVP Christlichdemokratische Volkspartei Zürich-Stadt</t>
  </si>
  <si>
    <t>CVP Christlichdemokratische Volkspartei Zürich-Land</t>
  </si>
  <si>
    <t>Stadtliste der Sozialdemokraten, Gewerkschafter und Angestellten</t>
  </si>
  <si>
    <t>Landliste der Sozialdemokraten, Gewerkschafter und Angestellten</t>
  </si>
  <si>
    <t>Schwarzenbach-Republikaner</t>
  </si>
  <si>
    <t>Revolutionäre Marxistische Liga (RML) - bresche</t>
  </si>
  <si>
    <t>Landliste der Freisinnig-Demokratischen Partei</t>
  </si>
  <si>
    <t>Stadtliste der Freisinnig-Demokratischen Partei</t>
  </si>
  <si>
    <t>POCH Progressive Organisationen</t>
  </si>
  <si>
    <t>Freie Zürcher Bürger</t>
  </si>
  <si>
    <t>Politisch interessierte Frauen</t>
  </si>
  <si>
    <t>Neue Demokratische Bewegung (NDB) Liste der Demokraten</t>
  </si>
  <si>
    <t>Liberalsozialisten und Freie Bürger</t>
  </si>
  <si>
    <t>Liga zum Schutze von Lebensraum und Lebensqualität (L + L)</t>
  </si>
  <si>
    <t>Canton de  Berne</t>
  </si>
  <si>
    <t>Freisinn Oberland/Emmental/Oberaargau</t>
  </si>
  <si>
    <t>Freisinn Seeland/Laufental, Parti nationa l romand Bienne, Parti radical romand Nidau</t>
  </si>
  <si>
    <t>Schweizerische Volkspartei (SVP) Mittelland-Seeland</t>
  </si>
  <si>
    <t>Schweizerische Volkspartei (SVP) Emmental-Oberaargau</t>
  </si>
  <si>
    <t>Union Démocratique du Centre (UDC) Jura - Schweizerische Volkspartei (SVP) Jura</t>
  </si>
  <si>
    <t>POCH Kanton Bern</t>
  </si>
  <si>
    <t>Christlichdemokratische Volkspartei des Kantons Bern (Alter Kantonsteil und Laufental)</t>
  </si>
  <si>
    <t>Revolutionäre Marxistische Liga (RML)</t>
  </si>
  <si>
    <t>Parti libéral-radical jurassien sud</t>
  </si>
  <si>
    <t>Parti libéral-radical jurassien nord</t>
  </si>
  <si>
    <t>Partei der Arbeit des Kantons Bern</t>
  </si>
  <si>
    <t>P.O.P. Parti Ouvrier et Populaire jurassien</t>
  </si>
  <si>
    <t>Eidgenössisch-Demokratische Union (EDU) Kanton Bern - Union démocratique fédérale (UDF) canton de Berne</t>
  </si>
  <si>
    <t>Unité Jurassienne</t>
  </si>
  <si>
    <t>Parti chrétien-social indépendent du Jura</t>
  </si>
  <si>
    <t>Liberale Partei des Kantons Luzern</t>
  </si>
  <si>
    <t>Revolutionäre Marxistische Liga</t>
  </si>
  <si>
    <t>Progressive Organisationen Luzern</t>
  </si>
  <si>
    <t>Christlichdemokratische Volkspartei des Kantons Luzern</t>
  </si>
  <si>
    <t>Christlichsoziale Partei des Kantons Luzern</t>
  </si>
  <si>
    <t>Walter Stöckli (Christlich-demokratische Volkspartei)</t>
  </si>
  <si>
    <t>Liberale Volkspartei</t>
  </si>
  <si>
    <t>Schwyzerische Vokspartei (BGB)</t>
  </si>
  <si>
    <t>David Baumgartner (Sozialdemokratische Partei)</t>
  </si>
  <si>
    <t>Alfred Kobler (Übrige/Aktion für echte Wahlen im Kanton Glarus)</t>
  </si>
  <si>
    <t>Freisinnig-demokratische Partei des Kantons Zug</t>
  </si>
  <si>
    <t>Arbeitnehmerliste (Sozialdemokraten und Gewerkschafter)</t>
  </si>
  <si>
    <t>Liste der Revolutionären Marxistischen Liga (RML)</t>
  </si>
  <si>
    <t>Liste du Parti socialiste</t>
  </si>
  <si>
    <t>Liste de la Ligue marxiste révolutionnaire</t>
  </si>
  <si>
    <t>Parti fribourgois des paysans, artisans et indépendants - Union démocratique du centre</t>
  </si>
  <si>
    <t>Liste du Mouvement populaire socio-écologique (MPSE)</t>
  </si>
  <si>
    <t>POCH Solothurn</t>
  </si>
  <si>
    <t>Freisinnig-demokratische Partei und Jungliberale Bewegung des Kantons Solothurn</t>
  </si>
  <si>
    <t>Freisinnig-demokratische Partei Basel-Stadt (FdP)</t>
  </si>
  <si>
    <t>Partei der Arbeit (PdA) Basel-Stadt</t>
  </si>
  <si>
    <t>Vereinigung Evangelischer Wählerinnen und Wähler Basel-Stadt (VEW)</t>
  </si>
  <si>
    <t>Progressive Organisationen Basel (POB)</t>
  </si>
  <si>
    <t>Interessen-Gemeinschaft für den Schweizer Arbeitnehmer</t>
  </si>
  <si>
    <t>Liga zum Schutz von Lebensraum und Lebensqualität</t>
  </si>
  <si>
    <t>BGB/SVP Baselland</t>
  </si>
  <si>
    <t>CVP Christlich-demokratische Volkspartei</t>
  </si>
  <si>
    <t>Nationale Aktion Baselland</t>
  </si>
  <si>
    <t>Progressive Organisationen Baselland (POBL)</t>
  </si>
  <si>
    <t>Progressive Organisationen Schaffhausen</t>
  </si>
  <si>
    <t>Arnold Koller (Christlichdemokratische Volkspartei)</t>
  </si>
  <si>
    <t>Freisinnig-Demokratische Partei und Jungliberale Bewegung</t>
  </si>
  <si>
    <t>Republikanische + Nationale Aktion (RNA)</t>
  </si>
  <si>
    <t>Partei der Arbeit St. Gallen (PdA) und Parteilose</t>
  </si>
  <si>
    <t>Schwarzenbach-Republikaner (REP)</t>
  </si>
  <si>
    <t>Progressive Organisationen POCH St.Gallen</t>
  </si>
  <si>
    <t>Liberale Bewegung</t>
  </si>
  <si>
    <t>TEAM 67</t>
  </si>
  <si>
    <t>Progressive Organisationen der Schweiz (POCH)</t>
  </si>
  <si>
    <t>Liste der Freisinnig-Demokratischen Partei</t>
  </si>
  <si>
    <t>Partito populare democratico</t>
  </si>
  <si>
    <t>Partito del Lavoro</t>
  </si>
  <si>
    <t>Diritti Democratici Ticinesi</t>
  </si>
  <si>
    <t>Partito Socialista Autonomo</t>
  </si>
  <si>
    <t>Parti libéral-PPN neuchâtelois</t>
  </si>
  <si>
    <t>Parti libéral-PPN neuchâtelois, Jeune Génération libérale</t>
  </si>
  <si>
    <t>Parti socialiste neuchâtelois, liste Femmes</t>
  </si>
  <si>
    <t>Parti socialiste neuchâtelois, liste Hommes</t>
  </si>
  <si>
    <t>PopEcoSol - POP Parti Ouvrier et Populaire</t>
  </si>
  <si>
    <t>PopEcoSol - SolidaritéS</t>
  </si>
  <si>
    <t>PopEcoSol - Les Verts Ecologie et Liberté</t>
  </si>
  <si>
    <t>Total Neuchâtel</t>
  </si>
  <si>
    <t>Canton de Genève</t>
  </si>
  <si>
    <t>Radical</t>
  </si>
  <si>
    <t>Parti démocrate-chrétien -  La liste jeune</t>
  </si>
  <si>
    <t>Parti démocrate-chrétien</t>
  </si>
  <si>
    <t>Libéral</t>
  </si>
  <si>
    <t>Les socialistes</t>
  </si>
  <si>
    <t>Les verts</t>
  </si>
  <si>
    <t>UDC - Genève Qualité suisse</t>
  </si>
  <si>
    <t>Alliance de gauche - Parti du travail</t>
  </si>
  <si>
    <t>Alliance de gauche - solidaritéS</t>
  </si>
  <si>
    <t>Les communistes</t>
  </si>
  <si>
    <t>Union des patriotes suisses</t>
  </si>
  <si>
    <t>Total Genève</t>
  </si>
  <si>
    <t>Canton du Jura</t>
  </si>
  <si>
    <t>Parti libéral-radical jurassien - Responsabilité (PLRJ-R)</t>
  </si>
  <si>
    <t>Parti libéral-radical jurassien - Liberté (PLRJ-L)</t>
  </si>
  <si>
    <t>Parti démocrate-chrétien du Jura (PDC)</t>
  </si>
  <si>
    <t>Jeunes démocrates-chrétiens du Jura (JDC)</t>
  </si>
  <si>
    <t>Parti socialiste jurassien (PSJ)</t>
  </si>
  <si>
    <t>Jeunesse socialiste et progressiste jurassienne (JSPJ)</t>
  </si>
  <si>
    <t>Union démocratique du centre (UDC)</t>
  </si>
  <si>
    <t>Union démocratique fédérale (UDF)</t>
  </si>
  <si>
    <t>Total Jura</t>
  </si>
  <si>
    <t>Suisse</t>
  </si>
  <si>
    <t>Freisinnig-Demokratische Partei/Jungliberale, Liste Land</t>
  </si>
  <si>
    <t>Freisinnig-Demokratische Partei/Jungliberale, Liste Zürich/Meilen</t>
  </si>
  <si>
    <t>Christlichdemokratische Volkspartei des Kantons Zürich (CVP)</t>
  </si>
  <si>
    <t>Junge Christlichdemokratische Volkspartei des Kantons Zürich (JCVP)</t>
  </si>
  <si>
    <t xml:space="preserve"> </t>
  </si>
  <si>
    <t>A3</t>
  </si>
  <si>
    <t>Junge SVP - Junge Schweizerische Volkspartei</t>
  </si>
  <si>
    <t>Eidgenössisch-Demokratische Union (EDU-ZH)</t>
  </si>
  <si>
    <t>SP Frauenliste der sozialdemokratischen Partei und der Gewerkschaften</t>
  </si>
  <si>
    <t>Sozial-liberale Partei europäischer Föderalisten SLE</t>
  </si>
  <si>
    <t>Bürgerliste gegen Ämterkumulation (Ämterhäufung) und für einen freiheitlich-demokratischen Rechtsstaat</t>
  </si>
  <si>
    <t>P.S.A. et P.D.C.-P.L.R.J. ENTENTE JURASSIENNE</t>
  </si>
  <si>
    <t>DA (Demokratische Alternative)</t>
  </si>
  <si>
    <t>CVP Christlichdemokratische Volkspartei des Kantons Luzern</t>
  </si>
  <si>
    <t>Progressive Organisationen Luzern (POCH)</t>
  </si>
  <si>
    <t>Revolutionäre Marxistische Liga (Luzern)</t>
  </si>
  <si>
    <t>Raymund Gamma (Fortschrittlich-demokratische Partei)</t>
  </si>
  <si>
    <t>Rudolf Schenk (Sozialdemokratische Partei)</t>
  </si>
  <si>
    <t>Stöckli Walter (Übrige, ohne offizielle Teilnahme der CVP)</t>
  </si>
  <si>
    <t>004</t>
  </si>
  <si>
    <t>Sozialdemokratische Volkspartei</t>
  </si>
  <si>
    <t>Joseph Iten (Chritlich-demokratische Volkspartei)</t>
  </si>
  <si>
    <t>Hugo Waser (Freisinnig-Demokratische Partei)</t>
  </si>
  <si>
    <t>Hansruedi Hensel (Sozialdemokratische Partei)</t>
  </si>
  <si>
    <t>Fritz Hoesli (Schweizerische Volkspartei)</t>
  </si>
  <si>
    <t>Hans Rudolf Haemmig (Übrige)</t>
  </si>
  <si>
    <t>Christlichdemokratische Liste</t>
  </si>
  <si>
    <t>Sozialdemokratische Liste</t>
  </si>
  <si>
    <t>Freisinnig-Demokratische und Liberale Liste</t>
  </si>
  <si>
    <t>Liste du Parti démocrate-chrétien</t>
  </si>
  <si>
    <t>Liste du Parti fribourgeois des paysans, artisans et indépendants - Union démocratique du centre</t>
  </si>
  <si>
    <t>Sozialdemokratische Partei des Kantons Solothurns</t>
  </si>
  <si>
    <t>PdA Partei der Arbeit</t>
  </si>
  <si>
    <t>Progressive Organisationen POCH</t>
  </si>
  <si>
    <t>Partei der Arbeit Basel-Stadt</t>
  </si>
  <si>
    <t>Liberal-demokratische Partei Basel-Stadt</t>
  </si>
  <si>
    <t>POB/POCH Progressive Organisationen Basel</t>
  </si>
  <si>
    <t>Revolutionäre Marxistische Liga - RML</t>
  </si>
  <si>
    <t>POBL/POCH Baselland</t>
  </si>
  <si>
    <t>Progressive Organisationen POCH-SH</t>
  </si>
  <si>
    <t>CVP Christilichdemokratische Volkspartei</t>
  </si>
  <si>
    <t>Landesring der Unabhängigen, Standesring St.Gallen</t>
  </si>
  <si>
    <t>Evangelische Volkspartei (EVP) des Kantons St.Gallen</t>
  </si>
  <si>
    <t>Schweizerische Volkspartei, SVP-Nord</t>
  </si>
  <si>
    <t>Schweizerische Volkspartei, SVP-Süd</t>
  </si>
  <si>
    <t>Christlichdemokratische Volkspartei (CVP Aargau)</t>
  </si>
  <si>
    <t>Schweizerische Volkspartei (SVP) des Kantons Aargau</t>
  </si>
  <si>
    <t>Schweizerische Republikanische Bewegung des Kantons Aargau</t>
  </si>
  <si>
    <t>Revolutionäre Marxistische Liga (RML) Sektion Aargau</t>
  </si>
  <si>
    <t>Bauern und Mittelstand/SVP</t>
  </si>
  <si>
    <t>Freisinnig-Demokratische Partei TG</t>
  </si>
  <si>
    <t>Christlichdemokratische Volkspartei, Liste CVP Amt Luzern-Land</t>
  </si>
  <si>
    <t>Sozialdemokratische und gewerkschaftliche Liste</t>
  </si>
  <si>
    <t>Grünes Bündnis GB (Mitglied der Grünen Partei der Schweiz GPS)</t>
  </si>
  <si>
    <t>Schweizer Demokraten gegen EG-Beitritt (SD)</t>
  </si>
  <si>
    <t>Siedürfen</t>
  </si>
  <si>
    <t>Franz Steinegger (Fortschrittlich-demokratische Partei)</t>
  </si>
  <si>
    <t>Liberale Volkspartei des Kantons Schwyz (LVP)</t>
  </si>
  <si>
    <t>Schweizerische Volkspartei des Kantons Schwyz (SVP)</t>
  </si>
  <si>
    <t>Christlichsoziale Parteigruppe des Kantons Schwyz (CSP)</t>
  </si>
  <si>
    <t>Christlichdemokratische Volkspartei des Kantons Schwyz (CVP)</t>
  </si>
  <si>
    <t>Sozialdemokratische Partei und Gewerkschaftsbund des Kantons Schwyz</t>
  </si>
  <si>
    <t>Partei der Zukunft (PDZ)</t>
  </si>
  <si>
    <t>Europa Partei der Schweiz, Kantonalpartei Schwyz (EPS)</t>
  </si>
  <si>
    <t>Demokratische Autopartei des Kantons Schwyz (DAP)</t>
  </si>
  <si>
    <t>Ueli Blatter (Christlich-demokratische Volkspartei)</t>
  </si>
  <si>
    <t>Joseph Iten (Christlich-demokratische Volkspartei)</t>
  </si>
  <si>
    <t>Werner Marti (Sozialdemokratische Partei)</t>
  </si>
  <si>
    <t>Hans Ryhner (Schweizerische Volkspartei)</t>
  </si>
  <si>
    <t>Christoph Zellweger (Übrige)</t>
  </si>
  <si>
    <t>Freisinnig-demokratische und liberale Liste (FDP)</t>
  </si>
  <si>
    <t>Christlichdemokratische Liste (CVP)</t>
  </si>
  <si>
    <t>Sozialistisch-Grüne Alternative (SGA) - Die andere Schweiz</t>
  </si>
  <si>
    <t>Komitee «Frauen nach Bern»</t>
  </si>
  <si>
    <t>Parti radical-démocratique</t>
  </si>
  <si>
    <t>Union démocratique du centre</t>
  </si>
  <si>
    <t>Jeunes démocrates-chrétiens</t>
  </si>
  <si>
    <t>Parti socialiste fribourgeois «hommes»</t>
  </si>
  <si>
    <t>Parti socialiste fribourgeois «femmes»</t>
  </si>
  <si>
    <t>Les VertEs</t>
  </si>
  <si>
    <t>Parti chrétien-social</t>
  </si>
  <si>
    <t>Parti social-démocrate fribourgeois</t>
  </si>
  <si>
    <t>Démocrates suisses</t>
  </si>
  <si>
    <t>Freisinnig-demokratische Partei Frauen</t>
  </si>
  <si>
    <t>Freisinnig-demokratische Partei Männer</t>
  </si>
  <si>
    <t>Christlichdemokratische Volkspartei</t>
  </si>
  <si>
    <t>Evangelische Volkspartei Schweiz</t>
  </si>
  <si>
    <t>Junge SP und Unabhängige</t>
  </si>
  <si>
    <t>Grüne</t>
  </si>
  <si>
    <t>Landesring der Unabhängigen</t>
  </si>
  <si>
    <t>Partei für Kind und Gemeinschaft</t>
  </si>
  <si>
    <t>Autopartei - Die Freiheitlichen</t>
  </si>
  <si>
    <t>Fortschrittspartei der Schweiz</t>
  </si>
  <si>
    <t>Freie Liste Parteilos</t>
  </si>
  <si>
    <t>Europa-Partei der Schweiz</t>
  </si>
  <si>
    <t>Christlichdemokratische Volkspartei (CVP) Basel-Stadt</t>
  </si>
  <si>
    <t>SP Sozialdemokratische Partei Basel-Stadt</t>
  </si>
  <si>
    <t>Neue Partei der Arbeit (Neue PdA) und parteilose Linke</t>
  </si>
  <si>
    <t>POCH</t>
  </si>
  <si>
    <t>Vereinigung für Volk + Heimat Innerschweiz (Nationale Aktion)</t>
  </si>
  <si>
    <t>Junge CVP/JCVP Junge christlichdemokratische Volkspartei des Kantons Luzern</t>
  </si>
  <si>
    <t>Grüne Liste: POCH und Parteilose</t>
  </si>
  <si>
    <t>Liberale Volkspartei des Kantons Schwyz</t>
  </si>
  <si>
    <t>Schwyzerische Volkspartei (SVP) des Kantons Schwyz</t>
  </si>
  <si>
    <t>Fritz Hösli (Schweizerische Volkspartei)</t>
  </si>
  <si>
    <t>Freude Friede und Zwätschgechueche (FFUZ)</t>
  </si>
  <si>
    <t>Parti socialiste fribourgeois</t>
  </si>
  <si>
    <t>Liste du Parti des Paysans, Artisans et Indépendants / Union Démocratique du Centre</t>
  </si>
  <si>
    <t>PSO Parti socialiste ouvrier - la Brèche</t>
  </si>
  <si>
    <t>Sozialistische Arbeiterpartei SAP</t>
  </si>
  <si>
    <t>POCH Solothurn oberer Kantonsteil</t>
  </si>
  <si>
    <t>POCH Solothurn unterer Kantonsteil und Schwarzbubenland</t>
  </si>
  <si>
    <t>Partei der Arbeit Basel-Stadt (PdA)</t>
  </si>
  <si>
    <t>VEW Vereinigung Evangelischer Wähler</t>
  </si>
  <si>
    <t>Landesring der Unabhängigen Basel-Stadt</t>
  </si>
  <si>
    <t>Progressive Organisationen Basel POB/POCH</t>
  </si>
  <si>
    <t>Sozialistische Arbeiterpartei und aktive Gewerkschafter/innen</t>
  </si>
  <si>
    <t>Volks-Aktion gegen zu viele Ausländer in unserer Heimat</t>
  </si>
  <si>
    <t>AGS Aktion Grüne Schweiz</t>
  </si>
  <si>
    <t>Basler Partei für Ruhe, Ordnung, Sicherheit</t>
  </si>
  <si>
    <t>«Grüne Spatzen» (Alternative Liste für eine umfassende Umweltschutz-, Friedens-, Sozial- und 3.-Welt-Politik)</t>
  </si>
  <si>
    <t>Landesring der Unabhängigen Baselland LdU</t>
  </si>
  <si>
    <t>Nationale Aktion für Volk und Heimat NA</t>
  </si>
  <si>
    <t>Grüne Partei Nordwestschweiz GPN</t>
  </si>
  <si>
    <t>POBL/POCH-Baselland (Progressive Organisationen)</t>
  </si>
  <si>
    <t>Grüne Liste Baselbiet</t>
  </si>
  <si>
    <t>Progressive Organisationen Schaffhausen (POCH SH)</t>
  </si>
  <si>
    <t>Komitee «Herbert Mäder in den Nationalrat»</t>
  </si>
  <si>
    <t>Grüne Alternative St.Gallen (GRAS)</t>
  </si>
  <si>
    <t>Christlichdemokratische Volkspartei Graubünden (CVP)</t>
  </si>
  <si>
    <t>Freisinnig-demokratische Partei Graubünden (FDP)</t>
  </si>
  <si>
    <t>Schweizerische Volkspartei Graubünden (SVP)</t>
  </si>
  <si>
    <t>Sozialdemokratische Partei Graubünden (SP)</t>
  </si>
  <si>
    <t>Freisinnig-demokratische Volkspartei des Kantons Aargau</t>
  </si>
  <si>
    <t>Evangelische Volkspartei des Kantons Aargau (EVP)</t>
  </si>
  <si>
    <t>Sozialdemokratische Partei, JUSO, Gewerkschaften - Frauen</t>
  </si>
  <si>
    <t>Parti socialiste, Jeunesse socialiste, Syndicats - Femmes</t>
  </si>
  <si>
    <t>Grüne: Grünes Bündnis und GewerkschafterInnen - Grüne Freie Liste</t>
  </si>
  <si>
    <t>Les Verts: Alliance Verte, sociale et syndicale - Liste libre</t>
  </si>
  <si>
    <t>Evangelische Volkspartei / Parti évangélique</t>
  </si>
  <si>
    <t>Evangelische Volkspartei plus / Parti évangélique plus</t>
  </si>
  <si>
    <t>Freiheitspartei - die Autopartei / Parti de la liberté - parti des automobilistes</t>
  </si>
  <si>
    <t>F1</t>
  </si>
  <si>
    <t>Eidgenössisch-Demokratische Union / Union Démocratique Fédérale</t>
  </si>
  <si>
    <t>Junge Eidgenössisch-Demokratische Union / Jeune Union Démocratique Fédérale</t>
  </si>
  <si>
    <t>Neue Liste - Für Mittelstand-Unabhängigkeit-Neutralität</t>
  </si>
  <si>
    <t>Nouvelle Liste - pour les classes moyennes-indépendance-neutralité</t>
  </si>
  <si>
    <t>Humanistische Partei Bern / Parti Humaniste Berne</t>
  </si>
  <si>
    <t xml:space="preserve">Liberale Partei (LPL) und Jungliberale (JLP), Liste Entlebuch - Willisau - </t>
  </si>
  <si>
    <t>Sursee - Seetal</t>
  </si>
  <si>
    <t xml:space="preserve">Liberale Partei (LPL) und Jungliberale (JLP), Liste Luzern-Stadt - Luzern-Land - </t>
  </si>
  <si>
    <t>Emmen - Rothenburg</t>
  </si>
  <si>
    <t>CVP/JCVP des Kantons Luzern, Liste Landschaft</t>
  </si>
  <si>
    <t>CVP/JCVP des Kantons Luzern, Liste Stadt und Agglomeration</t>
  </si>
  <si>
    <t>Union der Christlichsozialen (UCS)</t>
  </si>
  <si>
    <t>Grünes Bündnis (GB)</t>
  </si>
  <si>
    <t xml:space="preserve">Schweizer Demokraten (SD) für eine neutrale Schweiz ohne EU, UNO, </t>
  </si>
  <si>
    <t xml:space="preserve">NATO-Beitritt, gegen Asylunwesen, Ueberfremdung, Arbeitslosigkeit, Kriminalität </t>
  </si>
  <si>
    <t>und ARG-Maulkorbgesetz</t>
  </si>
  <si>
    <t>Freiheits-Partei (FPS)</t>
  </si>
  <si>
    <t>Ueberparteiliche Bewegung für eine neutrale Schweiz ohne EU/NATO-Beitritt UPB</t>
  </si>
  <si>
    <t>Lucien Graf (Übrige)</t>
  </si>
  <si>
    <t>Junge CVP (JCVP) Kanton Schwyz</t>
  </si>
  <si>
    <t>Freie und unabhängige Wählerschaft des Kantons Schwyz</t>
  </si>
  <si>
    <t>Pro Freie Schweiz</t>
  </si>
  <si>
    <t>Adalbert Durrer (Christlichdemokratische Volkspartei)</t>
  </si>
  <si>
    <t>Edi Engelberger (FDP/Liberale Partei Nidwalden)</t>
  </si>
  <si>
    <t>Beat Vetterli (Schweizer Demokraten)</t>
  </si>
  <si>
    <t xml:space="preserve">Sozialdemokratische Partei (SP), Sozialistisch-Grüne Alternative (SGA), </t>
  </si>
  <si>
    <t>Parti socialiste jurassien (PSJ) - Fédération d'Ajoie</t>
  </si>
  <si>
    <t>Parti socialiste jurassien (PSJ) - Fédération du district de Delémont</t>
  </si>
  <si>
    <t>Parti socialiste jurassien (PSJ) - Fédération des Franches-Montagnes</t>
  </si>
  <si>
    <t>Union démocratique du centre (UDC/JURA)</t>
  </si>
  <si>
    <t>Les Amis et Sympathisants de Jean Wilhelm</t>
  </si>
  <si>
    <t>Parti libéral-radical jurassien (PLRJ) - District de Delémont</t>
  </si>
  <si>
    <t>Parti libéral-radical jurassien (PLRJ) - District des Franches-Montagnes</t>
  </si>
  <si>
    <t>Parti libéral-radical jurassien (PLRJ) - District de Porrentruy et du Clos-du-Doubs</t>
  </si>
  <si>
    <t>SVP Schweizerische Volkspartei Regionen Zürich, Winterthur, Weinland, Säuliamt und See</t>
  </si>
  <si>
    <t>SVP Schweizerische Volkspartei Zürcher Ober- und Unterland</t>
  </si>
  <si>
    <t>Nationale Aktion (NA)</t>
  </si>
  <si>
    <t>Junge umweltbewusste demokratische Liste (JUL)</t>
  </si>
  <si>
    <t>Partei der Arbeit und Parteiunabhängige (PdA)</t>
  </si>
  <si>
    <t>Liste der Sozialdemokratischen Partei und der Gewerkschaften (Stadtliste)</t>
  </si>
  <si>
    <t>Liste der Sozialdemokratischen Partei und der Gewerkschaften (Landliste)</t>
  </si>
  <si>
    <t>Grüne Partei Stadtliste/Umweltschutz Limmattal (ULi)</t>
  </si>
  <si>
    <t>Grüne Partei Landliste</t>
  </si>
  <si>
    <t>Landesring der Unabhängigen (LdU) des Kantons Zürich</t>
  </si>
  <si>
    <t>POCH/Grün Alternative/Frauen macht Politik! Stadtliste</t>
  </si>
  <si>
    <t>Grün Alternative/POCH/Frauen macht Politik! Landliste</t>
  </si>
  <si>
    <t>Republikanische Partei (REP)</t>
  </si>
  <si>
    <t>Pro Solar</t>
  </si>
  <si>
    <t>Frauenbewegung «Mutter und Kind»</t>
  </si>
  <si>
    <t>Freisinnig-Demokratische Partei Stadtliste (Stadt Zürich und Zollikon)</t>
  </si>
  <si>
    <t>Junge SVP vom Kanton Zürich</t>
  </si>
  <si>
    <t>Eidgenössisch-demokratische Union des Kantons Zürich (EDU)</t>
  </si>
  <si>
    <t>Jungliberale Kanton Zürich (JLZ)</t>
  </si>
  <si>
    <t>Verkehrspolitik mit Vernunft für eine bessere Umwelt</t>
  </si>
  <si>
    <t>Vernünftige Landwirtschafts- und Konsumentenpolitik</t>
  </si>
  <si>
    <t>Humanistische Partei (HP)</t>
  </si>
  <si>
    <t>Dynamische Mitte</t>
  </si>
  <si>
    <t>Sozialdemokratische Partei und Gewerkschaften - Frauen (SP Frauen) / Parti socialiste et Syndicats - Femmes (PS Femmes)</t>
  </si>
  <si>
    <t>Sozialdemokratische Partei und Gewerkschaften - Männer (SP Männer) / Parti socialiste et Syndicats - Hommes (PS Hommes)</t>
  </si>
  <si>
    <t>JUSO und Second@s Plus (Juso-Second@s) / JUSO et Second@s Plus (Juso-Second@s)</t>
  </si>
  <si>
    <t>FDP.Die Liberalen (FDP) / PLR.Les Libéraux-Radicaux (PLR)</t>
  </si>
  <si>
    <t>jungfreisinnige Nordwest (jf-nw) / jeunes libéraux radicaux nord-ouest (jlr-no)</t>
  </si>
  <si>
    <t>jungfreisinnige Südost (jf-so) / jeunes libéraux radicaux sud-est (jlr-se)</t>
  </si>
  <si>
    <t>Grüne Kanton Bern (Grüne) / Les Verts Canton de Berne (Les Verts)</t>
  </si>
  <si>
    <t>Grüne: Junge Grüne und Junge Alternative JA! (jg-JA!) / Les Verts: Jeunes vert-e-s et Junge Alternative JA! (jv-JA!)</t>
  </si>
  <si>
    <t>Grüne: GrünAlternative (GPB-DA) / Les Verts: Liste VerteAlternative (LAVerte)</t>
  </si>
  <si>
    <t>Evangelische Volkspartei Stammliste (EVP S) / Parti évangélique liste principale (PEV p)</t>
  </si>
  <si>
    <t>Evangelische Volkspartei Zukunft (EVP Z) / Parti évangélique liste avenir (PEV a)</t>
  </si>
  <si>
    <t>Mitte: Christlichdemokratische Volkspartei (M-CVP) / Centre: Parti démocrate-chrétien (C-PDC)</t>
  </si>
  <si>
    <t>Mitte: Die Liberalsozialen (M-LS) / Centre: Les Libéraux-Centre (C-LC)</t>
  </si>
  <si>
    <t>Eidgenössische Demokratische Union (EDU) / Union démocratique fédérale (UDF)</t>
  </si>
  <si>
    <t>Bürgerlich-Demokratische Partei Kanton Bern (BDP) / Parti Bourgeois-Démocratique canton de Berne (PBD)</t>
  </si>
  <si>
    <t>Tierpartei Schweiz (TPS) / Parti suisse pour les animaux (PSpA)</t>
  </si>
  <si>
    <t>Les Rauraques (RAU)</t>
  </si>
  <si>
    <t>Sozio-Liberale Bewegung (SLB) / Mouvement socio-libéral (MSL)</t>
  </si>
  <si>
    <t>Partei national orientierter Schweizer (PNOS) / Parti des Suisses Nationalistes (PSN)</t>
  </si>
  <si>
    <t>parteifrei.ch (pf) / les-sans-parti.ch (lsp)</t>
  </si>
  <si>
    <t>Alpenparlament (ALP)</t>
  </si>
  <si>
    <t>Grünliberale Partei (glp) / Parti vert'libéral (pvl)</t>
  </si>
  <si>
    <t>Jimy Hofer plus (JHp)</t>
  </si>
  <si>
    <t>Piratenpartei (PIRATEN) / Parti Pirate (PIRATES)</t>
  </si>
  <si>
    <t>Alternative Linke (AL) / La Gauche (LG)</t>
  </si>
  <si>
    <t>Partei der Arbeit (PdA) / Parti Ouvrier et Populaire (POP)</t>
  </si>
  <si>
    <t>Bruno Santini (Übrige/Wählergemeinschaft)</t>
  </si>
  <si>
    <t>Bruno Ming (CVP/Christlich-soziale Partei)</t>
  </si>
  <si>
    <t>005</t>
  </si>
  <si>
    <t>Sozialistisch-grüne Alternative (SGA)</t>
  </si>
  <si>
    <t>Union Démocratique du Centre (UDC)</t>
  </si>
  <si>
    <t>Liste der Deutschfreiburger Partei (DFP)</t>
  </si>
  <si>
    <t>Parti écologiste fribourgeois (PEF)</t>
  </si>
  <si>
    <t>Liste de la Grande Union</t>
  </si>
  <si>
    <t>Alliance verte «Ecologie et Solidarité»</t>
  </si>
  <si>
    <t>Christlichdemokratische Volkspartei CVP und Junge CVP</t>
  </si>
  <si>
    <t>Freisinnig-demokratische Partei des Kantons Solothurn und Jungliberale Bewegung - Frauenliste</t>
  </si>
  <si>
    <t>Schweizer Auto-Partei, Sektion Kanton Solothurn Die Liste der Auto-, Motorrad- und Lastwagenfahrer</t>
  </si>
  <si>
    <t>CSP Christlichsoziale Parteigruppe</t>
  </si>
  <si>
    <t>Freisinnig-Demokratische Partei Basel-Stadt</t>
  </si>
  <si>
    <t>POB/POCH-Grüne</t>
  </si>
  <si>
    <t>«Die Grünen Basel-Stadt»</t>
  </si>
  <si>
    <t>Grüne Partei Baselstadt (GP Schweiz)</t>
  </si>
  <si>
    <t>Grüne Alternative Basel (GAB)</t>
  </si>
  <si>
    <t>Grüne Mitte</t>
  </si>
  <si>
    <t>Der Blaue Planet</t>
  </si>
  <si>
    <t>Freisinnig-Demokratische Partei Baselland (FDP)</t>
  </si>
  <si>
    <t>Grüne Partei Baselland (Grüne Partei Schweiz)</t>
  </si>
  <si>
    <t>Grüne Baselland (POCH, Grüne und Parteilose)</t>
  </si>
  <si>
    <t>Grüne Liste Baselbiet (GLB)</t>
  </si>
  <si>
    <t>Autopartei</t>
  </si>
  <si>
    <t>Freisinnig-demokratische Partei (FDP)</t>
  </si>
  <si>
    <t>Beat Graf (Christlichdemokratische Volkspartei)</t>
  </si>
  <si>
    <t>Grüne Liste M.U.T. für Mensch Umwelt Tier</t>
  </si>
  <si>
    <t>Schweizer Auto-Partei, die Liste der Auto-, Motorrad- und Lastwagenfahrer</t>
  </si>
  <si>
    <t>Neue Bewegung: «Echte Bürgermitte»</t>
  </si>
  <si>
    <t>Gruppe für ganzheitliche Politik</t>
  </si>
  <si>
    <t>Autunna verde</t>
  </si>
  <si>
    <t>Ökologische Freiheitliche Partei</t>
  </si>
  <si>
    <t>Freie Bürgerliche Liste</t>
  </si>
  <si>
    <t>Schweizerische Volkspartei des Kantons Aargau (SVP)</t>
  </si>
  <si>
    <t>Grüne Liste</t>
  </si>
  <si>
    <t>Auto-Partei Aargau - Die Partei der Auto-, Motorrad- und Lastwagenfahrer</t>
  </si>
  <si>
    <t>Junge Liste Landesring</t>
  </si>
  <si>
    <t>Frauen für den Aargau</t>
  </si>
  <si>
    <t>Grüne Partei</t>
  </si>
  <si>
    <t>Schweizer Autopartei</t>
  </si>
  <si>
    <t>Frischer Wind</t>
  </si>
  <si>
    <t>Für Recht und Gerechtigkeit</t>
  </si>
  <si>
    <t>Partito Popolare Democratico Ticinese (PPD)</t>
  </si>
  <si>
    <t>Partito Socialista Ticinese (PST)</t>
  </si>
  <si>
    <t>Partito Ecologico Liberale</t>
  </si>
  <si>
    <t>Partito Radicale Antimafia Ecologico</t>
  </si>
  <si>
    <t>I Verdi, Movimento Ecologista Ticinese (MET)</t>
  </si>
  <si>
    <t xml:space="preserve">Christlichdemokratische Volkspartei, Liste Zentrum (Stadt Freiburg, Saane-Land, </t>
  </si>
  <si>
    <t>Sense)</t>
  </si>
  <si>
    <t>Parti démocrate-chrétien Femmes PDC</t>
  </si>
  <si>
    <t>Christlichdemokratische Volkspartei CVP-Frauen</t>
  </si>
  <si>
    <t>Jeunesse socialiste / JungsozialistInnen</t>
  </si>
  <si>
    <t>Centre gauche - Mitte Links / Parti chrétien-social - Christlichsoziale Partei</t>
  </si>
  <si>
    <t>Centre gauche - Mitte Links / Parti social-démocrate - Demokratisch-Soziale Partei</t>
  </si>
  <si>
    <t>Centre gauche - Mitte Links / Indépendant-Solidarité - Unabhängigkeit-Solidarität</t>
  </si>
  <si>
    <t>Démocrates Suisses / Schweizer Demokraten</t>
  </si>
  <si>
    <t>Mouvement Indépendant Fribourgeois / Freiburger Unabhängige Bewegung</t>
  </si>
  <si>
    <t>Avenir pour tous / Zukunft für alle</t>
  </si>
  <si>
    <t>Initiative Ecologique Libre / Freie Oekologische Initiative</t>
  </si>
  <si>
    <t>CVP des Kantons Solothurn</t>
  </si>
  <si>
    <t>Gewerbe und Wirtschaft CVP Kanton Solothurn</t>
  </si>
  <si>
    <t>Junge CVP (JCVP) Kanton Solothurn</t>
  </si>
  <si>
    <t>Grüne Kanton Solothurn</t>
  </si>
  <si>
    <t>Schweizerische Volkspartei SVP-West</t>
  </si>
  <si>
    <t>Schweizerische Volkspartei SVP-Ost</t>
  </si>
  <si>
    <t>Bürgerliste</t>
  </si>
  <si>
    <t>Humanistische Hanf-Partei</t>
  </si>
  <si>
    <t>Freisinnig-Demokratische Partei Basel-Stadt - Basler FDP</t>
  </si>
  <si>
    <t>Jungfreisinnige Basel-Stadt</t>
  </si>
  <si>
    <t>CVP Basel-Stadt</t>
  </si>
  <si>
    <t>Sozialdemokratische Partei Basel-Stadt</t>
  </si>
  <si>
    <t>Das Bündnis grün - feministisch - links</t>
  </si>
  <si>
    <t>Vereinigung Evangelischer Wählerinnen und Wähler (VEW)</t>
  </si>
  <si>
    <t>Demokratisch-Soziale Partei Basel-Stadt (DSP)</t>
  </si>
  <si>
    <t>Starkes Basel (stab)</t>
  </si>
  <si>
    <t>Freie Grüne Liste (FGL)</t>
  </si>
  <si>
    <t>Sälbverständlich (Sälb)</t>
  </si>
  <si>
    <t>Freiheits-Partei der Schweiz (FPS) / Die Auto-Partei</t>
  </si>
  <si>
    <t>Rote Liste der vom Aussterben bedrohten Arten (MIR 21)</t>
  </si>
  <si>
    <t>Freisinnig-Demokratische Partei des Kantons Appenzell A.Rh.</t>
  </si>
  <si>
    <t>Sozialdemokratische Partei Appenzell A.Rh.</t>
  </si>
  <si>
    <t>Schweizerische Volkspartei von Appenzell A.Rh.</t>
  </si>
  <si>
    <t>Josef Manser (CVP/Gruppe für Innerrhoden)</t>
  </si>
  <si>
    <t>Ruedi Eberle (Schweizerische Volkspartei)</t>
  </si>
  <si>
    <t xml:space="preserve">Freisinnig-Demokratische Partei FDP, Liste Süd (Unterrheintal, Oberrheintal, </t>
  </si>
  <si>
    <t>Werdenberg, Sargans, Gaster, See, Obertoggenburg, Neutoggenburg)</t>
  </si>
  <si>
    <t xml:space="preserve">Freisinnig-Demokratische Partei FDP, Liste Nord (St. Gallen, Rorschach, Gossau, </t>
  </si>
  <si>
    <t>Untertoggenburg, Alttoggenburg, Wil)</t>
  </si>
  <si>
    <t xml:space="preserve">CVP Nordost (Bezirke Gossau, St. Gallen, Rorschach, Unterrheintal, Oberrheintal, </t>
  </si>
  <si>
    <t>Werdenberg)</t>
  </si>
  <si>
    <t xml:space="preserve">CVP Südwest (Bezirke Sargans, Gaster, See, Alttoggenburg, Obertoggenburg, </t>
  </si>
  <si>
    <t>Neutoggenburg, Untertoggenburg, Wil)</t>
  </si>
  <si>
    <t>SP Sozialdemokratische Partei und Gewerkschaften - Frauenliste</t>
  </si>
  <si>
    <t>SP Sozialdemokratische Partei und Gewerkschaften - Männerliste</t>
  </si>
  <si>
    <t>SP Sozialdemokratische Partei und Gewerkschaften - JUSO junglinkes St. Gallen</t>
  </si>
  <si>
    <t>SP Sozialdemokratische Partei und Gewerkschaften -  SeniorInnenliste</t>
  </si>
  <si>
    <t>LGE, Liste der Unabhängigen LdU</t>
  </si>
  <si>
    <t>LGE, Grüne</t>
  </si>
  <si>
    <t>LGE, jung - unabhängig - grün</t>
  </si>
  <si>
    <t>Schweizerische Volkspartei Kanton St. Gallen SVP</t>
  </si>
  <si>
    <t>Freies Bürgertum</t>
  </si>
  <si>
    <t xml:space="preserve">Schweizer Demokraten für Volk und Heimat, Nein zu EU, UNO, NATO </t>
  </si>
  <si>
    <t>und Einwanderung</t>
  </si>
  <si>
    <t>Eidgenössisch-Demokratische Union EDU-UDF</t>
  </si>
  <si>
    <t>FDP - die Freisinnigen</t>
  </si>
  <si>
    <t>FDP - die Jungen</t>
  </si>
  <si>
    <t>CVP - Regio</t>
  </si>
  <si>
    <t>CVP - Junge CVP</t>
  </si>
  <si>
    <t>CVP - Centro</t>
  </si>
  <si>
    <t>Umweltliste Graubünden</t>
  </si>
  <si>
    <t>Freie Liste</t>
  </si>
  <si>
    <t>Adrian Steiger</t>
  </si>
  <si>
    <t>Forum für den Souverän (FdS)</t>
  </si>
  <si>
    <t>FDP Freisinnig-demokratische Volkspartei des Kantons Aargau</t>
  </si>
  <si>
    <t>Sozialdemokratische Partei und Gewerkschaften - JUSO Aargau</t>
  </si>
  <si>
    <t>8a</t>
  </si>
  <si>
    <t>LdU - Liste der Unabhängigen</t>
  </si>
  <si>
    <t>8b</t>
  </si>
  <si>
    <t>LdU - Liste der Unbequemen</t>
  </si>
  <si>
    <t>9a</t>
  </si>
  <si>
    <t>9b</t>
  </si>
  <si>
    <t>Evangelische Volkspartei - Junge Liste</t>
  </si>
  <si>
    <t>Freiheits-Partei (FPS) - Die Auto-Partei</t>
  </si>
  <si>
    <t>Urs Wirth - Für eine fortschrittliche Sachpolitik</t>
  </si>
  <si>
    <t>Freisinn + Mittelstand</t>
  </si>
  <si>
    <t>Jungfreisinnige Thurgau</t>
  </si>
  <si>
    <t>Schweizerische Volkspartei des Kantons Thurgau</t>
  </si>
  <si>
    <t>Christlichdemokratische Volkspartei des Kantons Thurgau</t>
  </si>
  <si>
    <t>Evangelische Volkspartei Thurgau</t>
  </si>
  <si>
    <t>Sozialdemokratische Partei und Gewerkschaften - Männer</t>
  </si>
  <si>
    <t>Sozialdemokratische Partei und Gewerkschaften - Frauen</t>
  </si>
  <si>
    <t>Sozialdemokratische Partei und Gewerkschaften - Juso</t>
  </si>
  <si>
    <t>Grüne Thurgau</t>
  </si>
  <si>
    <t>Schweizer Demokraten + Junge</t>
  </si>
  <si>
    <t>Freiheitspartei Schweiz Kanton Thurgau</t>
  </si>
  <si>
    <t>Katholische Volkspartei Thurgau</t>
  </si>
  <si>
    <t>KMU für Gewerbe und Mittelstand</t>
  </si>
  <si>
    <t>Schweizer Bürger-Votum</t>
  </si>
  <si>
    <t>Freiheit, Recht, Unabhängigkeit, Gerechtigkeit, Fortschritt, Natur</t>
  </si>
  <si>
    <t>Partito socialista</t>
  </si>
  <si>
    <t>Giustizia, libertà ed ecologia / I verdi</t>
  </si>
  <si>
    <t>Giustizia, libertà ed ecologia / I liberalsocialisti ticinesi</t>
  </si>
  <si>
    <t>Unione democratica di centro Ticino</t>
  </si>
  <si>
    <t>Partito evangelico ticinese</t>
  </si>
  <si>
    <t>Il guastafeste</t>
  </si>
  <si>
    <t>Parti radical-démocratique / PRDV</t>
  </si>
  <si>
    <t>Parti radical-démocratique / Les Jeunes Radicaux</t>
  </si>
  <si>
    <t>Parti démocrate-chrétien / PDC</t>
  </si>
  <si>
    <t>Parti démocrate-chrétien / JDC-PDC Génération 20-40</t>
  </si>
  <si>
    <t>Parti vaudois Union Démocratique du Centre (UDC)</t>
  </si>
  <si>
    <t>Liste libérale</t>
  </si>
  <si>
    <t>Parti Socialiste Vaudois / Liste femmes</t>
  </si>
  <si>
    <t>Parti Socialiste Vaudois / Liste hommes</t>
  </si>
  <si>
    <t>Liste verte / Les Vertes et Indépendantes</t>
  </si>
  <si>
    <t>Liste verte / Les Verts et Indépendants</t>
  </si>
  <si>
    <t>POP et Gauche en mouvement</t>
  </si>
  <si>
    <t>solidaritéS</t>
  </si>
  <si>
    <t>Renaissance Suisse Europe et Indépendants</t>
  </si>
  <si>
    <t>A3A Association Aînés Actifs</t>
  </si>
  <si>
    <t>Liste pour l'unité contre le démantèlement social: Non aux bilatérales</t>
  </si>
  <si>
    <t>Action droit de Regard</t>
  </si>
  <si>
    <t>Parti radical-démocratique / Radikale Demokratische Partei</t>
  </si>
  <si>
    <t>Jeunesse radicale valaisanne / Die Junge Radikale Wallis</t>
  </si>
  <si>
    <t>Freie Demokratische Partei Oberwallis (FDPO)</t>
  </si>
  <si>
    <t>Parti radical-démocratique du Haut-Valais</t>
  </si>
  <si>
    <t>Parti démocrate-chrétien du Haut-Valais</t>
  </si>
  <si>
    <t>Parti des Jeunes démocrates-chrétiens du Haut-Valais</t>
  </si>
  <si>
    <t>Parti démocrate-chrétien et Jeunesses démocrates-chrétiennes du Valais romand</t>
  </si>
  <si>
    <t>Christlichdemokratische Volkspartei und Junge Christdemokraten Unterwallis</t>
  </si>
  <si>
    <t>Christlichsoziale Volkspartei Oberwallis (CSPO) / CSPO-Frauen</t>
  </si>
  <si>
    <t>Parti chrétien-social du Haut-Valais (CSPO) / Femmes CSPO</t>
  </si>
  <si>
    <t>Christlichsoziale Volkspartei Oberwallis (CSPO) / CSPO-Männer</t>
  </si>
  <si>
    <t>Parti chrétien-social du Haut-Valais (CSPO) / Hommes CSPO</t>
  </si>
  <si>
    <t>Parti chrétien-social du Valais romand (PaCS)</t>
  </si>
  <si>
    <t>Christlichsoziale Volkspartei Unterwallis (PaCS)</t>
  </si>
  <si>
    <t>Parti socialiste du Haut-Valais (PS du Haut-Valais)</t>
  </si>
  <si>
    <t>Parti socialiste du Valais Romand / Sozialdemokratische Partei Unterwallis</t>
  </si>
  <si>
    <t>Parti écologiste valaisan / Grüne Partei Wallis</t>
  </si>
  <si>
    <t>UDC Valais / Valais romand / SVP Wallis / Unterwallis</t>
  </si>
  <si>
    <t>SVP Wallis / Oberwallis / UDC Valais / Haut-Valais</t>
  </si>
  <si>
    <t>Parti libéral / Liberale Partei</t>
  </si>
  <si>
    <t>31 Parti radical-démocratique neuchâtelois</t>
  </si>
  <si>
    <t>32 Parti libéral-ppn neuchâtelois</t>
  </si>
  <si>
    <t>33 Parti socialiste neuchâtelois - candidatures féminines</t>
  </si>
  <si>
    <t>53 Parti socialiste neuchâtelois - candidatures masculines</t>
  </si>
  <si>
    <t>34 PopEcoSol - Parti Ouvrier et Populaire neuchâtelois</t>
  </si>
  <si>
    <t>36 PopEcoSol - SolidaritéS</t>
  </si>
  <si>
    <t>35 PopEcoSol - Les Verts/Ecologie et Liberté</t>
  </si>
  <si>
    <t>37 Démocrates Suisses</t>
  </si>
  <si>
    <t>38 Liste contre le démantèlement social - non aux bilatérales</t>
  </si>
  <si>
    <t>Parti Radical</t>
  </si>
  <si>
    <t>Parti Radical - Jeunes Radicaux</t>
  </si>
  <si>
    <t>Démocrate-Chrétien</t>
  </si>
  <si>
    <t>Les Libéraux</t>
  </si>
  <si>
    <t>Les Socialistes - Liste femmes</t>
  </si>
  <si>
    <t>Les Socialistes - Candidats</t>
  </si>
  <si>
    <t>Les Socialistes - La Jeunesse socialiste</t>
  </si>
  <si>
    <t>Alliance de Gauche - Parti du Travail</t>
  </si>
  <si>
    <t>Alliance de Gauche (solidaritéS - Indépendants)</t>
  </si>
  <si>
    <t>Les Verts - Parti écologiste genevois</t>
  </si>
  <si>
    <t>Union démocratique du centre Genève</t>
  </si>
  <si>
    <t>Contre le démantèlement social, non aux bilatérales</t>
  </si>
  <si>
    <t>Union des Patriotes suisses / Renouveau national</t>
  </si>
  <si>
    <t>PAM - Pour un Avenir Meilleur</t>
  </si>
  <si>
    <t>Association des femmes libérales-radicales jurassiennes (AFLRJ)</t>
  </si>
  <si>
    <t>Jeunesses libérales-radicales jurassiennes (JLRJ)</t>
  </si>
  <si>
    <t>Parti libéral-radical jurassien, district de Delémont (PLRJD)</t>
  </si>
  <si>
    <t>Parti libéral-radical jurassien, district des Franches-Montagnes (PLRJFM)</t>
  </si>
  <si>
    <t>Parti libéral-radical jurassien, district de Porrentruy (PLRJP)</t>
  </si>
  <si>
    <t>Canton d'Obwald ²</t>
  </si>
  <si>
    <t xml:space="preserve">GRÜNE Kanton St.Gallen, Liste Nordost (Wahlkreise St.Gallen, Rorschach, </t>
  </si>
  <si>
    <t>Rheintal sowie Gemeinden Jonschwil, Uzwil, Flawil, Degersheim und Oberbüren)</t>
  </si>
  <si>
    <t>GRÜNE Kanton St.Gallen, Junge Grüne</t>
  </si>
  <si>
    <t>F</t>
  </si>
  <si>
    <t>Schweizer Demokraten - Nationale Aktion für Volk und Heimat SD-NA</t>
  </si>
  <si>
    <t>Die Ostschweizer Partei DOP Kanton St.Gallen</t>
  </si>
  <si>
    <t>Katholische Volkspartei KVP St.Gallen</t>
  </si>
  <si>
    <t>Für unabhängige Ideen und Lösungen in der Politik</t>
  </si>
  <si>
    <t>FDP Graubünden - Die Freisinnigen</t>
  </si>
  <si>
    <t>FDP Graubünden - Die Liberalen</t>
  </si>
  <si>
    <t>FDP Graubünden: jungfreisinnige</t>
  </si>
  <si>
    <t>CVP Graubünden CVP-Frauen</t>
  </si>
  <si>
    <t>CVP - die Jungen</t>
  </si>
  <si>
    <t>Lista del Partito socialista</t>
  </si>
  <si>
    <t>Lista del Partito socialista - Rinnovamento</t>
  </si>
  <si>
    <t>Ambiente e socialità:  Partito del lavoro</t>
  </si>
  <si>
    <t>Ambiente e socialità: I Verdi</t>
  </si>
  <si>
    <t>Unione democratica di centro (UDC - SVP)</t>
  </si>
  <si>
    <t>Polo della libertà</t>
  </si>
  <si>
    <t>Les Radicaux</t>
  </si>
  <si>
    <t>La force du centre: Femmes PDC</t>
  </si>
  <si>
    <t>La force du centre: Hommes PDC</t>
  </si>
  <si>
    <t>Liste du Parti vaudois Union démocratique du Centre UDC</t>
  </si>
  <si>
    <t>Liste du Parti socialiste vaudois (PSV)</t>
  </si>
  <si>
    <t>Les Verts: ASV - Les Verts alternatifs</t>
  </si>
  <si>
    <t xml:space="preserve">Les Verts: GPE - Groupement pour la Protection de l'Environnement - Parti </t>
  </si>
  <si>
    <t>écologiste vaudois</t>
  </si>
  <si>
    <t>SolidaritéS</t>
  </si>
  <si>
    <t>Liste du Parti Ouvrier et Populaire (POP) et des Progressistes</t>
  </si>
  <si>
    <t>Démocrates Suisses - Vaud</t>
  </si>
  <si>
    <t>MPSV Mouvement pour une Suisse vivante</t>
  </si>
  <si>
    <t>UDF Union Démocratique fédérale</t>
  </si>
  <si>
    <t>Liste pour l'unité contre le démantèlement social</t>
  </si>
  <si>
    <t>Renaissance Suisse Europe</t>
  </si>
  <si>
    <t>Parti de la loi naturelle</t>
  </si>
  <si>
    <t>PLV-FDPO: Freie demokratische Partei Oberwallis</t>
  </si>
  <si>
    <t>PLV-FDPO: Parti libéral valaisan</t>
  </si>
  <si>
    <t>C-Listen: Christlichdemokratische Volkspartei Oberwallis CVPO</t>
  </si>
  <si>
    <t>C-Listen: Christlichsoziale Volkspartei Oberwallis CSPO</t>
  </si>
  <si>
    <t>Jeunesse démocrate chrétienne</t>
  </si>
  <si>
    <t>Sozialdemokratische Partei Oberwallis</t>
  </si>
  <si>
    <t>Parti socialiste du Valais romand</t>
  </si>
  <si>
    <t>Parti ouvrier populaire et progressistes valaisans</t>
  </si>
  <si>
    <t>Parti radical-démocratique neuchâtelois / Parti radical</t>
  </si>
  <si>
    <t>Parti libéral - ppn neuchâtelois</t>
  </si>
  <si>
    <t>Groupe des petits partis: Parti Ouvrier et Populaire neuchâtelois</t>
  </si>
  <si>
    <t>Groupe des petits partis: Ecologie et Liberté</t>
  </si>
  <si>
    <t>Démocrates Suisses (anciennement A.N.)</t>
  </si>
  <si>
    <t>Liste contre le démantèlement social</t>
  </si>
  <si>
    <t>Parti de la loi naturelle (PLN)</t>
  </si>
  <si>
    <t>Parti radical</t>
  </si>
  <si>
    <t>Les jeunes radicaux - "E.T. téléphone Berne"</t>
  </si>
  <si>
    <t>Les jeunes démocrates-chrétiens (JDC)</t>
  </si>
  <si>
    <t>Parti libéral</t>
  </si>
  <si>
    <t>Parti socialiste genevois: liste femmes</t>
  </si>
  <si>
    <t>Parti socialiste genevois: liste hommes</t>
  </si>
  <si>
    <t>Alliance de gauche: Parti du Travail / Indépendants</t>
  </si>
  <si>
    <t>Alliance de gauche: solidaritéS</t>
  </si>
  <si>
    <t>Démocrates suisses (Rassemblement civique, politique et patriotique)</t>
  </si>
  <si>
    <t>Comité pour l'unité contre le démantèlement social</t>
  </si>
  <si>
    <t>Le rassemblement "Restons Suisses et libres!"</t>
  </si>
  <si>
    <t>Ex-Yougoslavie: Agir contre l'insoutenable</t>
  </si>
  <si>
    <t>Parti anti-magouilles pour une justice sociale</t>
  </si>
  <si>
    <t>Jeunes démocrates-chrétiens (JDC)</t>
  </si>
  <si>
    <t>Aktive Senioren und Freie Unternehmer</t>
  </si>
  <si>
    <t>CHance21 - Parteilose</t>
  </si>
  <si>
    <t>Gabi Huber (Freisinnig Demokratische Partei Uri)</t>
  </si>
  <si>
    <t>FDP - Wir Liberalen.</t>
  </si>
  <si>
    <t>FDP Frauen Kanton Schwyz</t>
  </si>
  <si>
    <t>Jungfreisinnige Schwyz</t>
  </si>
  <si>
    <t>Grüne Schwyz</t>
  </si>
  <si>
    <t>Schweizerische Volkspartei (SVP) Kanton Schwyz</t>
  </si>
  <si>
    <t>Patrik Imfeld (Christlich-Demokratische Volkspartei Obwalden)</t>
  </si>
  <si>
    <t>Beat von Wyl (Sozialdemokratische Partei Obwalden)</t>
  </si>
  <si>
    <t>Christoph von Rotz-Spichtig (Schweizerische Volkspartei Obwalden)</t>
  </si>
  <si>
    <t>Lukas Gasser (Überparteiliches Komitee 'Luke Gasser uf Bärn')</t>
  </si>
  <si>
    <t xml:space="preserve">Edi Engelberger (Freisinnig Demokratische Partei Nidwalden) </t>
  </si>
  <si>
    <t>Werner Marti (Sozialdemokratische Partei Glarus)</t>
  </si>
  <si>
    <t>Martin Dürst (Junge Schweizerische Volkspartei Glarus)</t>
  </si>
  <si>
    <t>Julius Fäh (Übrige)</t>
  </si>
  <si>
    <t xml:space="preserve">Freisinnig-Demokratische Partei des Kantons Zug FDP / Freisinnige Frauengruppe </t>
  </si>
  <si>
    <t>des Kantons Zug / Jungfreisinnige des Kantons Zug / Nordwest</t>
  </si>
  <si>
    <t xml:space="preserve">des Kantons Zug / Jungfreisinnige </t>
  </si>
  <si>
    <t>Christlichdemokratische Volkspartei (CVP) / Zug-Baar</t>
  </si>
  <si>
    <t>Christlichdemokratische Volkspartei (CVP) / Zugerland</t>
  </si>
  <si>
    <t>Sozialdemokratische Partei des Kantons Zug (SP) / Junge SP Frauen</t>
  </si>
  <si>
    <t>Alternative Kanton Zug</t>
  </si>
  <si>
    <t>Alternative Kanton Zug / Junge Alternative</t>
  </si>
  <si>
    <t>Schweizerische Vokspartei (SVP) / Frauen</t>
  </si>
  <si>
    <t>Schweizerische Volkspartei (SVP) / Wirtschaft und Gewerbe</t>
  </si>
  <si>
    <t>Parti libéral-radical fribourgeois (PLR)  / Freisinnig-demokratische Partei (FDP)</t>
  </si>
  <si>
    <t>Parti démocrate-chrétien (PDC)  / Christlichdemokratische Volkspartei (CVP)</t>
  </si>
  <si>
    <t>Parti socialiste fribourgeois  / Sozialdemokratische Partei des Kantons Freiburg</t>
  </si>
  <si>
    <t>Jeunesse socialiste fribourgeoise  / JungsozialistInnen Freiburg</t>
  </si>
  <si>
    <t>Centre gauche - Parti évangélique (PEV)</t>
  </si>
  <si>
    <t>Mitte links - Evangelische  Volkspartei (EVP)</t>
  </si>
  <si>
    <t>Centre gauche - Parti chrétien-social (PCS)</t>
  </si>
  <si>
    <t>Mitte links - Christlich-soziale Partei (CSP)</t>
  </si>
  <si>
    <t>Centre gauche - Ouverture et Indépendants  / Mitte links - Freie Liste</t>
  </si>
  <si>
    <t>Les Verts  / Grüne</t>
  </si>
  <si>
    <t>Jeunes VertEs  / Junge Grüne</t>
  </si>
  <si>
    <t>Union Démocratique du Centre (UDC)  / Schweizerische Volkspartei (SVP)</t>
  </si>
  <si>
    <t>Union démocratique fédérale (UDF)  / Eidgenössisch-Demokratische Union (EDU)</t>
  </si>
  <si>
    <t>Pour plus de logique en politique  / Für mehr Logik in der Politik</t>
  </si>
  <si>
    <t>MCI Mouvement Citoyen Indépendant  / UBB Unabhängige Bürger Bewegung</t>
  </si>
  <si>
    <t>Freisinnig-demokratische Partei des Kantons Solothurn</t>
  </si>
  <si>
    <t>Jungfreisinnige Bewegung Kanton Solothurn</t>
  </si>
  <si>
    <t>CVP - Liste A</t>
  </si>
  <si>
    <t>CVP - Liste B</t>
  </si>
  <si>
    <t>EVP Solothurn</t>
  </si>
  <si>
    <t>Sozialdemokratische Partei/JUSO-SP</t>
  </si>
  <si>
    <t>Sozialdemokratische Partei/JUSO-JUSO</t>
  </si>
  <si>
    <t>Junge SVP Solothurn</t>
  </si>
  <si>
    <t>Freisinnig-Demokratische Partei Basel-Stadt / FDP</t>
  </si>
  <si>
    <t>Jungfreisinnige Basel-Stadt / JFBS</t>
  </si>
  <si>
    <t>Christlichdemokratische Volkspartei Basel-Stadt / CVP</t>
  </si>
  <si>
    <t>Junge CVP Basel-Stadt / JCVP</t>
  </si>
  <si>
    <t>Schweizerische Volkspartei Basel-Stadt / SVP</t>
  </si>
  <si>
    <t>Junge SVP Basel-Stadt / JSVP</t>
  </si>
  <si>
    <t>A4</t>
  </si>
  <si>
    <t>Liberal-demokratische Partei Basel-Stadt / LDP</t>
  </si>
  <si>
    <t>Jungliberale Basel / JLB</t>
  </si>
  <si>
    <t>Sozialdemokratische Partei Basel-Stadt / SP</t>
  </si>
  <si>
    <t>JungsozialistInnen Basel-Stadt / JUSO</t>
  </si>
  <si>
    <t>Grünes Bündnis (Grüne und BastA!) / GB</t>
  </si>
  <si>
    <t>Junges Grünes Bündnis / JGB</t>
  </si>
  <si>
    <t>Schweizer Demokraten / SD</t>
  </si>
  <si>
    <t>Eidgenössisch-Demokratische Union Basel-Stadt / EDU</t>
  </si>
  <si>
    <t>Gewerbeliste der Liberal-demokratischen Partei Basel-Stadt / GLDP</t>
  </si>
  <si>
    <t>Evangelische Volkspartei Basel-Stadt (bisher VEW) / EVP</t>
  </si>
  <si>
    <t>Schweizerische Bürger Partei / SBP</t>
  </si>
  <si>
    <t>Volks-Aktion gegen zuviele Ausländer und Asylanten in unserer Heimat / VA</t>
  </si>
  <si>
    <t>Junge Christlichdemokratische Volkspartei (JCVP)</t>
  </si>
  <si>
    <t>JungsozialistInnen (JUSO)</t>
  </si>
  <si>
    <t>Grüne (Grüne)</t>
  </si>
  <si>
    <t>Junge Grüne (JGrüne)</t>
  </si>
  <si>
    <t>Liste Einwanderungsstopp - Schweizer Demokraten (SD)</t>
  </si>
  <si>
    <t>Jungfreisinnige Schaffhausen</t>
  </si>
  <si>
    <t>Liberale Auslandschweizer</t>
  </si>
  <si>
    <t>Schweizerische Volkspartei SVP international</t>
  </si>
  <si>
    <t>Marianne Kleiner-Schläpfer (Freisinnig Demokratische Partei)</t>
  </si>
  <si>
    <t>Edgar Bischof (Übrige)</t>
  </si>
  <si>
    <t>Ivo Müller (Übrige)</t>
  </si>
  <si>
    <t>Matthias Weisshaupt (Übrige)</t>
  </si>
  <si>
    <t>Jakob Freund (Übrige)</t>
  </si>
  <si>
    <t>Arthur Loepfe (Christlichdemokratische Volkspartei)</t>
  </si>
  <si>
    <t>FDP - Wir Liberalen (Freisinnig-Demokratische Partei)</t>
  </si>
  <si>
    <t>ULB Umweltliberale Bewegung</t>
  </si>
  <si>
    <t xml:space="preserve">Jungfreisinnige Kanton St.Gallen, West (Wahlkreise St.Gallen, Wil, </t>
  </si>
  <si>
    <t>Toggenburg, See-Gaster)</t>
  </si>
  <si>
    <t xml:space="preserve">Jungfreisinnige Kanton St.Gallen, Ost (Wahlkreise Rorschach, Rheintal, </t>
  </si>
  <si>
    <t>Werdenberg, Sarganserland)</t>
  </si>
  <si>
    <t>CVP</t>
  </si>
  <si>
    <t>SP Sozialdemokratische Partei und Gewerkschaften, Liste inter.national</t>
  </si>
  <si>
    <t>Für Kinder und Jugend'</t>
  </si>
  <si>
    <t>EVP, Evangelische Volkspartei, Hauptliste</t>
  </si>
  <si>
    <t>EVP, Evangelische Volkspartei, Junge Liste</t>
  </si>
  <si>
    <t>E2</t>
  </si>
  <si>
    <t xml:space="preserve">GRÜNE Kanton St.Gallen, Liste Südwest (Wahlkreise Werdenberg, Sarganserland, </t>
  </si>
  <si>
    <t xml:space="preserve">See-Gaster, Toggenburg sowie Gemeinden Oberuzwil, Wil, Bronschhofen, Zuzwil, </t>
  </si>
  <si>
    <t>Niederbüren und Niederhelfenschwil)</t>
  </si>
  <si>
    <t>FDP - Die Jungfreisinnigen (JFDP)</t>
  </si>
  <si>
    <t>KMU und Gewerbe - Unternehmer/innen in die Politik| (KMU)</t>
  </si>
  <si>
    <t>Christlich-Demokratische Volkspartei des Kantons Zürich (CVP)</t>
  </si>
  <si>
    <t>Liste der Unabhängigen - LdU</t>
  </si>
  <si>
    <t>Liste der Unabhängigen - STARK (UNAB)</t>
  </si>
  <si>
    <t>Evangelische Volkspartei - Hauptliste (EVP)</t>
  </si>
  <si>
    <t>Evangelische Volkspartei Senioren (EVPS)</t>
  </si>
  <si>
    <t>Sozialdemokratische Partei - Seniorinnen und Senioren (SPSen)</t>
  </si>
  <si>
    <t>Sozialdemokratische Partei - JUSO-Solidaritätsliste (JUSO)</t>
  </si>
  <si>
    <t>zürilinks - Liste CSP Christlich-soziale Partei (CSP)</t>
  </si>
  <si>
    <t>zürilinks - Liste AL-Alternative Liste/Linkes Bündnis/PdA (AL)</t>
  </si>
  <si>
    <t>zürilinks - Liste FraP! Frauen macht Politik! (FraP)</t>
  </si>
  <si>
    <t>Grüne Kanton Zürich (Grüne)</t>
  </si>
  <si>
    <t xml:space="preserve">Schweizerische Volkspartei des Kantons Zürich - Liste Ost (Regionen </t>
  </si>
  <si>
    <t>Winterthur/Weinland, Oberland bis See, SVP Ost)</t>
  </si>
  <si>
    <t xml:space="preserve">Schweizerische Volkspartei des Kantons Zürich - Liste West (Regionen Zürich, </t>
  </si>
  <si>
    <t>Limmattal, Unterland, Säuliamt bis See, SVP West)</t>
  </si>
  <si>
    <t>Schweizerische Volkspartei des Kantons Zürich - Junge SVP (JSVP)</t>
  </si>
  <si>
    <t>FPS Freiheits-Partei/Die Autopartei (FPS)</t>
  </si>
  <si>
    <t>Ueberparteiliche Seniorenliste/Für aktive Senioren (SL)</t>
  </si>
  <si>
    <t>Die Liberalen - Der Mittelstand! (LP)</t>
  </si>
  <si>
    <t>Liste für Steuersenkungen (LfS)</t>
  </si>
  <si>
    <t>Humanistische Partei Zürich (HP)</t>
  </si>
  <si>
    <t>Freiheits-Partei (FPS) / Parti de la Liberté (PSL)</t>
  </si>
  <si>
    <t>Partei Interessengemeinschaft Gesundheit (PIG) / Parti Indépendant Santé (PIS)</t>
  </si>
  <si>
    <t>Eidgenössisch-Demokratische Union (EDU) / Union Démocratique Fédérale (UDF)</t>
  </si>
  <si>
    <t>Aktion Jörg Stettler (AJS) / Action Jörg Stettler (AJS)</t>
  </si>
  <si>
    <t>Total Berne</t>
  </si>
  <si>
    <t>Canton de Lucerne</t>
  </si>
  <si>
    <t>60 plus Groupe Politique</t>
  </si>
  <si>
    <t>Freisinnig-Demokratische Partei (FDP) und Jungfreisinnige</t>
  </si>
  <si>
    <t>Jungfreisinnige Kanton Luzern</t>
  </si>
  <si>
    <t>Junge Christlichdemokratische Volkspartei JCVP</t>
  </si>
  <si>
    <t>Christlichdemokratische Volkspartei des Kantons Luzern (CVP) des Kantons Luzern</t>
  </si>
  <si>
    <t>Sozialdemokratische Partei (SP) und Gewerkschaften</t>
  </si>
  <si>
    <t>Grüne - Grünes Bündnis (GB)</t>
  </si>
  <si>
    <t>Grüne - Junge Grüne</t>
  </si>
  <si>
    <t>Schweizerische Volkspartei (SVP) des Kantons Luzern</t>
  </si>
  <si>
    <t>Junge Schweizerische Volkspartei (JSVP) des Kantons Luzern</t>
  </si>
  <si>
    <t>SP Männerliste der sozialdemokratischen Partei und der Gewerkschaften</t>
  </si>
  <si>
    <t>Frauen macht Politik! (FraP)</t>
  </si>
  <si>
    <t>Alternative Liste - Die andere Schweiz</t>
  </si>
  <si>
    <t>THC 700</t>
  </si>
  <si>
    <t>Forum Utopie '92 (fu'92)</t>
  </si>
  <si>
    <t>Grüne Partei, Landliste</t>
  </si>
  <si>
    <t>Grüne Partei, Stadtliste</t>
  </si>
  <si>
    <t>Zum Glück Beat Looser</t>
  </si>
  <si>
    <t>«Natürli - ab Sächzgi» (NaS)</t>
  </si>
  <si>
    <t>Landesring der Unabhängigen (LdU)</t>
  </si>
  <si>
    <t>Junger Landesring der Unabhängigen (JLdU)</t>
  </si>
  <si>
    <t>Zürcher Seniorenliste</t>
  </si>
  <si>
    <t>Gegen Männer benachteiligende Gesetze/Gegen unmenschliche Tierversuche</t>
  </si>
  <si>
    <t>Graue Panther Zürich</t>
  </si>
  <si>
    <t>Europa Partei der Schweiz (EPS)</t>
  </si>
  <si>
    <t>Junge Christen</t>
  </si>
  <si>
    <t>Schweizer Demokraten (früher Nationale Aktion)</t>
  </si>
  <si>
    <t>Nationale Aktion gegen die Überfremdung</t>
  </si>
  <si>
    <t>Schweizer Auto-Partei APS - Die Freiheitlichen</t>
  </si>
  <si>
    <t>Menschheitlich Parteilose Bewegung</t>
  </si>
  <si>
    <t>Schweigende Liste</t>
  </si>
  <si>
    <t>Junge Toleranz</t>
  </si>
  <si>
    <t>Politik + Ethik</t>
  </si>
  <si>
    <t>Pro Pace Mundi</t>
  </si>
  <si>
    <t>Freisinnig-Demokratische Partei des Kantons Bern (FDP)</t>
  </si>
  <si>
    <t>jungfreisinnige des kantons bern (jfb)</t>
  </si>
  <si>
    <t>Schweizerische Volkspartei (SVP) Oberland</t>
  </si>
  <si>
    <t>Junge SVP (JSVP)</t>
  </si>
  <si>
    <t>Sozialdemokratische Partei und Gewerkschaften Frauen (SPF)</t>
  </si>
  <si>
    <t>Liste Frauen und Männer (LFM)</t>
  </si>
  <si>
    <t>Freie Liste (FL)</t>
  </si>
  <si>
    <t>Grünes Bündnis - Die andere Schweiz (DAS GB)</t>
  </si>
  <si>
    <t>Grüne Partei Bern (GPB/GPS)</t>
  </si>
  <si>
    <t>Junge Evangelische Volkspartei (JEVP)</t>
  </si>
  <si>
    <t>Christlich-demokratische Volkspartei (CVP) (alter Kantonsteil)</t>
  </si>
  <si>
    <t>Christlichdemokratische Volkspartei des Laufentals (CVP Laufental)</t>
  </si>
  <si>
    <t>Junge CVP des Kantons Bern (JCVP)</t>
  </si>
  <si>
    <t>Alliance jurassienne et Parti démocrate chrétien du Jura-Sud (AJU &amp; PDCJS)</t>
  </si>
  <si>
    <t>Schweizer Demokraten SD/NA (SD)</t>
  </si>
  <si>
    <t>Rentner sprechen auch mit! («Graue Panther» von Bern) (RSM)</t>
  </si>
  <si>
    <t>Vertreter der Kleinverdiener (VK)</t>
  </si>
  <si>
    <t>Fortschrittspartei der Schweiz, Kanton Bern (FP)</t>
  </si>
  <si>
    <t>Landesring der Unabhängigen und freie Bürger (LdU)</t>
  </si>
  <si>
    <t>Eidgenössisch-Demokratische Union (EDU)</t>
  </si>
  <si>
    <t>Auto-Partei - Die Freiheitlichen (APS)</t>
  </si>
  <si>
    <t>Schmid Jörg Wilhelm (821.57.463.116) (AHV)</t>
  </si>
  <si>
    <t>«deshalb» (DE)</t>
  </si>
  <si>
    <t>Liberale Partei (LPL) und Jungliberale (JLP) des Kantons Luzern</t>
  </si>
  <si>
    <t>CVP des Kantons Luzern, Kantonalliste</t>
  </si>
  <si>
    <t>Union Démocratique du Centre / Schweizerische Volkspartei</t>
  </si>
  <si>
    <t>UDF - Union démocratique fédérale / EDU - Eidgenössisch-Demokrati sche Union</t>
  </si>
  <si>
    <t>Mouvement Indépendant Fribourgeois / Freiburger Unabhängige Beweg ung</t>
  </si>
  <si>
    <t>Accès direct / Direkter Zugang</t>
  </si>
  <si>
    <t>Total Fribourg</t>
  </si>
  <si>
    <t>Canton de Soleure</t>
  </si>
  <si>
    <t>Freisinnig-demokratische Partei des Kantons Solothurn Liste A</t>
  </si>
  <si>
    <t>Freisinnig-demokratische Partei des Kantons Solothurn Liste B</t>
  </si>
  <si>
    <t>Jungliberale Kanton Solothurn</t>
  </si>
  <si>
    <t>CVP Kanton Solothurn</t>
  </si>
  <si>
    <t>Sozialdemokratische Partei</t>
  </si>
  <si>
    <t>JUSO Kanton Solothurn</t>
  </si>
  <si>
    <t>Grün Plus</t>
  </si>
  <si>
    <t>Junge Schweizerische Volkspartei</t>
  </si>
  <si>
    <t>Schweiz. Volkspartei SVP des Kantons Solothurn</t>
  </si>
  <si>
    <t>Evangelische Volkspartei Kanton Solothurn</t>
  </si>
  <si>
    <t>Total Soleure</t>
  </si>
  <si>
    <t>Canton de Bâle-Ville</t>
  </si>
  <si>
    <t>Freisinnig-Demokratische Partei Basel-Stadt (FDP)</t>
  </si>
  <si>
    <t>Jungfreisinnige Basel-Stadt (JFBS)</t>
  </si>
  <si>
    <t>Christlichdemokratische Volkspartei Basel-Stadt (CVP)</t>
  </si>
  <si>
    <t>PLS</t>
  </si>
  <si>
    <t>Liberal-demokratische Partei Basel-Stadt (LDP)</t>
  </si>
  <si>
    <t>Sozialdemokratische Partei Basel-Stadt (SP)</t>
  </si>
  <si>
    <t>JungsozialistInnen Basel-Stadt (JUSO)</t>
  </si>
  <si>
    <t>BastA] (Basels starke Alternative)</t>
  </si>
  <si>
    <t>Grüne Basel-Stadt</t>
  </si>
  <si>
    <t>Basler SVP, die bürgerliche Alternative</t>
  </si>
  <si>
    <t>Junge SVP Basel-Stadt (JSVP)</t>
  </si>
  <si>
    <t>Vereinigung Evangelischer Wählerinnen und Wähler VEW</t>
  </si>
  <si>
    <t>Eidgenössisch-Demokratische Union Basel-Stadt (EDU)</t>
  </si>
  <si>
    <t>Volks-Aktion gegen zuviele Ausländer und Asylanten in unserer Heimat (VA)</t>
  </si>
  <si>
    <t>Total Bâle-Ville</t>
  </si>
  <si>
    <t>Canton de Bâle-Campagne</t>
  </si>
  <si>
    <t>Die Jungfreisinnigen (JFDP)</t>
  </si>
  <si>
    <t>Schweizerische Volkspartei Auslandschweizer (SVPA)</t>
  </si>
  <si>
    <t>Sozialdemokratische Partei und Gewerkschaften (SP)</t>
  </si>
  <si>
    <t>Grüne (G)</t>
  </si>
  <si>
    <t>Junge Grüne (JG)</t>
  </si>
  <si>
    <t>Freiheits-Partei der Schweiz (FPS)</t>
  </si>
  <si>
    <t>parteilose (4Wb)</t>
  </si>
  <si>
    <t>Total Bâle-Campagne</t>
  </si>
  <si>
    <t>Canton de Schaffhouse</t>
  </si>
  <si>
    <t>Junge SVP Schaffhausen</t>
  </si>
  <si>
    <t>Total Schaffhouse</t>
  </si>
  <si>
    <t>FDP Freisinnig-Demokratische Partei</t>
  </si>
  <si>
    <t>Jungfreisinnige Kanton St.Gallen</t>
  </si>
  <si>
    <t>CVP Südwest (Werdenberg, Sarganserland, See-Gaster, Toggenburg, Wil)</t>
  </si>
  <si>
    <t>CVP Nordost (St.Gallen, Rorschach, Rheintal)</t>
  </si>
  <si>
    <t>SP Sozialdemokratische Partei und Gewerkschaften, Frauenliste</t>
  </si>
  <si>
    <t>POB Grüne</t>
  </si>
  <si>
    <t>Vereinigung evangelischer Wählerinnen und Wähler - VEW</t>
  </si>
  <si>
    <t>Grüne Partei Basel-Stadt</t>
  </si>
  <si>
    <t>Schweizerische Volkspartei (SVP) Basel-Stadt</t>
  </si>
  <si>
    <t>UVP = Unabhängige Volkspartei Basel-Stadt (vormals NA)</t>
  </si>
  <si>
    <t>Eidgenössisch-Demokratische Union (EDU) Basel-Stadt</t>
  </si>
  <si>
    <t>PdA - Partei der Arbeit Basel (gegr. 1944)</t>
  </si>
  <si>
    <t>Volks-Aktion gegen Ausländer und Asylanten in unserer Heimat (VA)</t>
  </si>
  <si>
    <t>Homosexuelle Liste Basel</t>
  </si>
  <si>
    <t>Das Basel-Städtische himmelblaues Neuzeit Schamannen Beil</t>
  </si>
  <si>
    <t>Freisinnig-Demokratische Partei</t>
  </si>
  <si>
    <t>Schweizerische Volkspartei</t>
  </si>
  <si>
    <t>Evangelische Volkspartei</t>
  </si>
  <si>
    <t>Sozialdemokratische Partei und Gewerkschaften</t>
  </si>
  <si>
    <t>Grüne Baselbiet</t>
  </si>
  <si>
    <t>Schweizer Demokratinnen - Ein Herz für die Schweiz</t>
  </si>
  <si>
    <t>Auto-Partei</t>
  </si>
  <si>
    <t>Freisinnig-Demokratische Partei - FDP</t>
  </si>
  <si>
    <t>Schweizerische Volkspartei - SVP</t>
  </si>
  <si>
    <t>Sozialdemokratische Partei - SP</t>
  </si>
  <si>
    <t>Grünes Bündnis - die andere Schweiz</t>
  </si>
  <si>
    <t>Eidgenössisch Demokratische Union - EDU</t>
  </si>
  <si>
    <t>Autopartei - AP</t>
  </si>
  <si>
    <t>Freisinnig-demokratische Partei</t>
  </si>
  <si>
    <t>Christlich-demokratische Volkspartei</t>
  </si>
  <si>
    <t>«Komitee Herbert Mäder»</t>
  </si>
  <si>
    <t>Rolf Engler (CVP/Gruppe für Innerrhoden)</t>
  </si>
  <si>
    <t>Arthur Löpfe (CVP/Kantonaler Gewerbeverband)</t>
  </si>
  <si>
    <t>Freisinnig-Demokratische Partei FDP</t>
  </si>
  <si>
    <t>Die Christlichsozialen</t>
  </si>
  <si>
    <t>SP Sozialdemokratische Partei</t>
  </si>
  <si>
    <t>Landesring der Unabhängigen/Freie Umweltliste</t>
  </si>
  <si>
    <t>Freisinnig-Demokratische Partei - Männer / Parti radical-démocratique - Hommes</t>
  </si>
  <si>
    <t>Freisinnig-Demokratische Partei - Frauen / Parti radical-démocratique - Femmes</t>
  </si>
  <si>
    <t>jungfreisinnige / jeunes radicaux</t>
  </si>
  <si>
    <t>Schweizerische Volkspartei - Männer / Union démocratique du centre - Hommes</t>
  </si>
  <si>
    <t>Schweizerische Volkspartei - Frauen / Union démocratique du centre - Femmes</t>
  </si>
  <si>
    <t>Junge Schweizerische Volkspartei / Jeune Union démocratique du.centre</t>
  </si>
  <si>
    <t>Christlichdemokratische Volkspartei / Parti Démocrate-Chrétien</t>
  </si>
  <si>
    <t>Liste der Unabhängigen / Liste des Indépendants</t>
  </si>
  <si>
    <t>Arbeitnehmer- und Rentnerpartei / Travail salarié et retraité parti</t>
  </si>
  <si>
    <t>Sozialdemokratische Partei, Juso, Gewerkschaften - Männer</t>
  </si>
  <si>
    <t>Parti socialiste, Jeunesse socialiste, Syndicats - Hommes</t>
  </si>
  <si>
    <t>PLR (PRD)</t>
  </si>
  <si>
    <t>Katholische Volkspartei Thurgau KVP</t>
  </si>
  <si>
    <t>Total Thurgovie</t>
  </si>
  <si>
    <t>Canton du Tessin</t>
  </si>
  <si>
    <t>Partito Liberale Radicale - PLR</t>
  </si>
  <si>
    <t>Partito Popolare Democratico - PPD</t>
  </si>
  <si>
    <t>Partito Socialista - PS</t>
  </si>
  <si>
    <t>I Verdi</t>
  </si>
  <si>
    <t>UDC/SVP - Unione Democratica di Centro - Sezione Ticino</t>
  </si>
  <si>
    <t>Lega</t>
  </si>
  <si>
    <t>Lega dei Ticinesi  - LEGA</t>
  </si>
  <si>
    <t>Risorgimento Ticinese</t>
  </si>
  <si>
    <t>Total Tessin</t>
  </si>
  <si>
    <t>Canton de Vaud</t>
  </si>
  <si>
    <t>Parti Radical-Démocratique - Les Jeunes Radicaux</t>
  </si>
  <si>
    <t>Parti Radical-Démocratique / PRDV</t>
  </si>
  <si>
    <t>Parti Démocrate-Chrétien</t>
  </si>
  <si>
    <t>Parti de l´Union Démocratique du Centre</t>
  </si>
  <si>
    <t>Parti Libéral Vaudois / Liste libérale</t>
  </si>
  <si>
    <t>Parti Libéral Vaudois / Les Jeunes Libéraux</t>
  </si>
  <si>
    <t>Parti Socialiste Vaudois</t>
  </si>
  <si>
    <t>PST</t>
  </si>
  <si>
    <t>A gauche toute] POP + Gauche en mouvement</t>
  </si>
  <si>
    <t>Sol</t>
  </si>
  <si>
    <t>A gauche toute] Pour une alliance socialiste-solidaritéS</t>
  </si>
  <si>
    <t>Les Verts</t>
  </si>
  <si>
    <t>Parti Evangélique Vaud</t>
  </si>
  <si>
    <t>Union Démocratique Fédérale</t>
  </si>
  <si>
    <t>Action nationale - Démocrates suisses (section vaudoise)</t>
  </si>
  <si>
    <t>Avenir et sécurité</t>
  </si>
  <si>
    <t>Le Droit de Savoir</t>
  </si>
  <si>
    <t>Total Vaud</t>
  </si>
  <si>
    <t>Canton du Valais</t>
  </si>
  <si>
    <t>Parti Radical Démocratique Valaisan (PRDVs)</t>
  </si>
  <si>
    <t>Jeunes Radicaux Valaisans</t>
  </si>
  <si>
    <t>Christlichdemokratische Volkspartei Oberwallis (CVPO)</t>
  </si>
  <si>
    <t>Union Démocratique du Centre (UDC) / Schweizerische Volkspartei (SVP)</t>
  </si>
  <si>
    <t>Parti Vert'libéral (pvl) / Grünliberale Partei (glp)</t>
  </si>
  <si>
    <t>Jeunes libéraux-radicaux / Jungfreisinnige</t>
  </si>
  <si>
    <t>Parti Bourgeois-Démocratique (PBD) / Bürgerlich-Demokratische Partei (BDP)</t>
  </si>
  <si>
    <t>Union démocratique fédérale (UDF) / Eidgenössisch-Demokratische Union (EDU)</t>
  </si>
  <si>
    <t>les-sans-partis.ch / parteifrei.ch</t>
  </si>
  <si>
    <t>Les Verts - nouvelle génération / Grüne - die neue Generation</t>
  </si>
  <si>
    <t>Jeunesse socialiste fribourgeoise / JungsozialistInnen Freiburg</t>
  </si>
  <si>
    <t>Parti Pirate Fribourg (PPFR) / Piratenpartei Freiburg (PPFR)</t>
  </si>
  <si>
    <t>Centre gauche - Jeunes PCS / Mitte links - Junge CSP</t>
  </si>
  <si>
    <t>Centre gauche - Parti évangélique (PEV) / Mitte links - Evangelische Volkspartei (EVP)</t>
  </si>
  <si>
    <t>Frische Brise und Alternative</t>
  </si>
  <si>
    <t>Seniorenliste / Parteilose</t>
  </si>
  <si>
    <t xml:space="preserve">Parti démocrate-chrétien, liste Région (Gruyère, Glâne, Broye, Lac, Veveyse) </t>
  </si>
  <si>
    <t xml:space="preserve">Christlichdemokratische Volkspartei, Liste Region (Greyerz, Glane, Broye, </t>
  </si>
  <si>
    <t>See, Vivisbach)</t>
  </si>
  <si>
    <t>Parti démocrate-chrétien, liste Centre (Fribourg-Ville, Sarine-Campagne, Singine)</t>
  </si>
  <si>
    <t>PVL</t>
  </si>
  <si>
    <t>Kt.-Nr.</t>
  </si>
  <si>
    <t/>
  </si>
  <si>
    <t>FDP.Die Liberalen</t>
  </si>
  <si>
    <t>Anti PowerPoint Partei</t>
  </si>
  <si>
    <t>Tierpartei Schweiz (TPS)</t>
  </si>
  <si>
    <t>10</t>
  </si>
  <si>
    <t>Piratenpartei</t>
  </si>
  <si>
    <t>11</t>
  </si>
  <si>
    <t>Linke Alternative / Partei der Arbeit (PdA)</t>
  </si>
  <si>
    <t>12</t>
  </si>
  <si>
    <t>Sozialdemokratische Partei (SP) / SP International</t>
  </si>
  <si>
    <t>13</t>
  </si>
  <si>
    <t>Schweizerische Volkspartei (SVP) / SVP International</t>
  </si>
  <si>
    <t>14</t>
  </si>
  <si>
    <t>Junge Grüne und Alte Füchse</t>
  </si>
  <si>
    <t>15</t>
  </si>
  <si>
    <t>Subitas (Schweiz)</t>
  </si>
  <si>
    <t>16</t>
  </si>
  <si>
    <t>Schweizerische Narrenpartei - Die wenigstens Ehrlichen</t>
  </si>
  <si>
    <t>17</t>
  </si>
  <si>
    <t>Eidgenössisch-Demokratische Union (EDU) / Junge Eidgenössisch-Demokratische Union (JEDU)</t>
  </si>
  <si>
    <t>18</t>
  </si>
  <si>
    <t>PBD</t>
  </si>
  <si>
    <t>Bürgerlich-Demokratische Partei BDP</t>
  </si>
  <si>
    <t>19</t>
  </si>
  <si>
    <t>20</t>
  </si>
  <si>
    <t>Jungfreisinnige</t>
  </si>
  <si>
    <t>21</t>
  </si>
  <si>
    <t>Konfessionslose.ch - Liste für die Trennung von Staat und Kirche</t>
  </si>
  <si>
    <t>22</t>
  </si>
  <si>
    <t>Juso</t>
  </si>
  <si>
    <t>23</t>
  </si>
  <si>
    <t>Evangelische Volkspartei (EVP) / Junge Evangelische Volkspartei (*jevp)</t>
  </si>
  <si>
    <t>24</t>
  </si>
  <si>
    <t>Linke Alternative / AL - Alternative Liste</t>
  </si>
  <si>
    <t>25</t>
  </si>
  <si>
    <t>26</t>
  </si>
  <si>
    <t>Christlichdemokratische Volkspartei (CVP) / Junge CVP/CVP 60+</t>
  </si>
  <si>
    <t>27</t>
  </si>
  <si>
    <t>Christlich-soziale Partei, CSP</t>
  </si>
  <si>
    <t>28</t>
  </si>
  <si>
    <t>Schweizerische Volkspartei (SVP) / Junge SVP (JSVP)</t>
  </si>
  <si>
    <t>29</t>
  </si>
  <si>
    <t>Grünliberale (glp) / Junge Grünliberale</t>
  </si>
  <si>
    <t>30</t>
  </si>
  <si>
    <t>parteifrei.ch</t>
  </si>
  <si>
    <t>Schweizerische Volkspartei Kanton Bern (SVP) / Union démocratique du centre canton de Berne (UDC)</t>
  </si>
  <si>
    <t>Junge CVP (JCVP)</t>
  </si>
  <si>
    <t>junges grünes bündnis nordwest (JGrüne)</t>
  </si>
  <si>
    <t>FDP.Die Liberalen (FDP)</t>
  </si>
  <si>
    <t>JUSO Schaffhausen</t>
  </si>
  <si>
    <t>Alternative Liste Schaffhausen</t>
  </si>
  <si>
    <t>Sozialdemokratische Partei International</t>
  </si>
  <si>
    <t>CVP / Junge CVP</t>
  </si>
  <si>
    <t>SVP des Kantons St.Gallen</t>
  </si>
  <si>
    <t>SP Sozialdemokratische Partei und Gewerkschaften / Hauptliste</t>
  </si>
  <si>
    <t>SP Sozialdemokratische Partei und Gewerkschaften / JUSO</t>
  </si>
  <si>
    <t>EDU Eidgenössisch-Demokratische Union</t>
  </si>
  <si>
    <t>CVP / Liste Nordwest (Wahlkreise St.Gallen, Wil und Toggenburg)</t>
  </si>
  <si>
    <t>CVP / Liste Süd + Ost (Wahlkreise See-Gaster, Sarganserland, Werdenberg, Rheintal und Rorschach)</t>
  </si>
  <si>
    <t>GRÜNE / Hauptliste</t>
  </si>
  <si>
    <t>GRÜNE / Junge Grüne</t>
  </si>
  <si>
    <t>FDP - Aus Liebe zur Schweiz! / Hauptliste</t>
  </si>
  <si>
    <t>glp Grünliberale / Hauptliste</t>
  </si>
  <si>
    <t>glp Grünliberale / Junge Grünliberale</t>
  </si>
  <si>
    <t>BDP Bürgerlich-Demokratische Partei</t>
  </si>
  <si>
    <t>FDP - Aus Liebe zur Schweiz! / Jungfreisinnige</t>
  </si>
  <si>
    <t>SVP Graubünden B</t>
  </si>
  <si>
    <t>SVP Graubünden L</t>
  </si>
  <si>
    <t>BDP Graubünden</t>
  </si>
  <si>
    <t>Sozialdemokratische Partei JUSO</t>
  </si>
  <si>
    <t>FDP. Die Liberalen GR</t>
  </si>
  <si>
    <t>Grünliberale Partei (GLP)</t>
  </si>
  <si>
    <t>JSVP Graubünden</t>
  </si>
  <si>
    <t>Junge BDP</t>
  </si>
  <si>
    <t>VERDA - Grünes Graubünden</t>
  </si>
  <si>
    <t>FDP Graubünden jungfreisinnige</t>
  </si>
  <si>
    <t>01a</t>
  </si>
  <si>
    <t>01b</t>
  </si>
  <si>
    <t>01c</t>
  </si>
  <si>
    <t>SVPI - Schweizerische Volkspartei International</t>
  </si>
  <si>
    <t>02a</t>
  </si>
  <si>
    <t>02b</t>
  </si>
  <si>
    <t>SP und Gewerkschaften - JUSO-JungsozialistInnen</t>
  </si>
  <si>
    <t>02c</t>
  </si>
  <si>
    <t>03a</t>
  </si>
  <si>
    <t>03b</t>
  </si>
  <si>
    <t>FDP.Die Liberalen - Jungfreisinnige</t>
  </si>
  <si>
    <t>04a</t>
  </si>
  <si>
    <t>04b</t>
  </si>
  <si>
    <t>JCVP - Junge Christlichdemokratische Volkspartei</t>
  </si>
  <si>
    <t>04c</t>
  </si>
  <si>
    <t>CVPI - Christlichdemokratische Volkspartei International</t>
  </si>
  <si>
    <t>05a</t>
  </si>
  <si>
    <t>05b</t>
  </si>
  <si>
    <t>06a</t>
  </si>
  <si>
    <t>06b</t>
  </si>
  <si>
    <t>BDP - Bürgerlich-Demokratische Partei</t>
  </si>
  <si>
    <t>SLB - Sozial-Liberale Bewegung</t>
  </si>
  <si>
    <t>PP - Piratenpartei</t>
  </si>
  <si>
    <t>12a</t>
  </si>
  <si>
    <t>GLP - Grünliberale Partei</t>
  </si>
  <si>
    <t>12b</t>
  </si>
  <si>
    <t>JGLP - Junge Grünliberale Partei</t>
  </si>
  <si>
    <t>Junge CVP / JCVP</t>
  </si>
  <si>
    <t>SP / Gewerkschaften / SP / Gew</t>
  </si>
  <si>
    <t>FDP.Die Liberalen Thurgau / FDP</t>
  </si>
  <si>
    <t>Christlichdemokratische Volkspartei (CVP) / CVP</t>
  </si>
  <si>
    <t>FDP.Die Liberalen Luzern / FDP</t>
  </si>
  <si>
    <t>Schweizerische Volkspartei (SVP) / SVP</t>
  </si>
  <si>
    <t>Sozialdemokratische Partei (SP) und Gewerkschaften / SP</t>
  </si>
  <si>
    <t>Grüne / Grüne</t>
  </si>
  <si>
    <t>Bürgerlich-Demokratische Partei (BDP) / BDP</t>
  </si>
  <si>
    <t>Junge Schweizerische Volkspartei (JSVP) / JSVP</t>
  </si>
  <si>
    <t>Junge Grüne / JG</t>
  </si>
  <si>
    <t>SP-Second@s Plus Luzern / SPSE</t>
  </si>
  <si>
    <t>Junge Christlichdemokratische Volkspartei (JCVP) / JCVP</t>
  </si>
  <si>
    <t>Grünliberale Partei / GLP</t>
  </si>
  <si>
    <t>JungsozialistInnen und Junge Linke (JUSOplus) / JUSO</t>
  </si>
  <si>
    <t>Jungfreisinnige Luzern (JFLU) / JFLU</t>
  </si>
  <si>
    <t>Tierpartei Schweiz (TPS) / TPS</t>
  </si>
  <si>
    <t>Evangelische Volkspartei (EVP) / EVP</t>
  </si>
  <si>
    <t>Schweizer Demokraten (SD) / SD</t>
  </si>
  <si>
    <t>DIE Landoffensive / Landoff</t>
  </si>
  <si>
    <t>parteifrei.ch / parteifrei</t>
  </si>
  <si>
    <t>Jungsozialisten</t>
  </si>
  <si>
    <t>Junge Christlichdemokratische Volkspartei</t>
  </si>
  <si>
    <t>BDP des Kantons Schwyz</t>
  </si>
  <si>
    <t>Grüne Kanton Schwyz</t>
  </si>
  <si>
    <t>"Frischer Wind"</t>
  </si>
  <si>
    <t>SVP International</t>
  </si>
  <si>
    <t>Aktive Senioren</t>
  </si>
  <si>
    <t>Atomfrei - Ja zu Sonne und Holz</t>
  </si>
  <si>
    <t>Gewerkschaftsbund</t>
  </si>
  <si>
    <t>Schwyzer Unternehmer</t>
  </si>
  <si>
    <t>Alternative - die Grünen Zug</t>
  </si>
  <si>
    <t>Alternative - die Grünen Zug Junge Alternative</t>
  </si>
  <si>
    <t>Christlichdemokratische Volkspartei Kanton Zug (CVP) Ost</t>
  </si>
  <si>
    <t>Christlichdemokratische Volkspartei Kanton Zug (CVP) West</t>
  </si>
  <si>
    <t>CSP - die Christlichsozialen</t>
  </si>
  <si>
    <t>FDP.Die Liberalen Zug Nord-Ost</t>
  </si>
  <si>
    <t>FDP.Die Liberalen Zug Süd-West</t>
  </si>
  <si>
    <t>glp Grünliberale Partei</t>
  </si>
  <si>
    <t>glp Grünliberale Partei Junge Liste</t>
  </si>
  <si>
    <t>SP Sozialdemokratische Partei des Kantons Zug</t>
  </si>
  <si>
    <t>SVP Wirtschaft und Gewerbe</t>
  </si>
  <si>
    <t>Parti démocrate-chrétien (PDC) / Christlichdemokratische Volkspartei (CVP)</t>
  </si>
  <si>
    <t>Parti socialiste fribourgeois (PS) / Sozialdemokratische Partei des Kantons Freiburg (SP)</t>
  </si>
  <si>
    <t>Parti libéral-radical fribourgeois (PLR) / Freisinnig-demokratische Partei (FDP)</t>
  </si>
  <si>
    <t>Centre gauche - Parti chrétien-social (PCS) / Mitte links - Christlich-soziale Partei (CSP)</t>
  </si>
  <si>
    <t>Les Jeunes Verts / Junge Grüne</t>
  </si>
  <si>
    <t>La Gauche – Alternative Linke</t>
  </si>
  <si>
    <t>C-Parteien / Christlichsoziale Volkspartei Oberwallis (CSPO)</t>
  </si>
  <si>
    <t>Ouverture / Öffnung (PCS – Entremont Autrement – MISE)</t>
  </si>
  <si>
    <t>C-Parteien / Junge Christlichdemokratische Volkspartei Oberwallis (JCVPO)</t>
  </si>
  <si>
    <t>UDC du Valais romand</t>
  </si>
  <si>
    <t>Jeunes UDC du Valais central</t>
  </si>
  <si>
    <t>Jeunes UDC du Bas-Valais</t>
  </si>
  <si>
    <t>C-Parteien / Junge Christlichsoziale Volkspartei Oberwallis (JCSPO)</t>
  </si>
  <si>
    <t>Jeunes Libéraux Radicaux Centre (PLR)</t>
  </si>
  <si>
    <t>Jeunes Libéraux Radicaux Martigny-Entremont (PLR)</t>
  </si>
  <si>
    <t>Jeunes Libéraux Radicaux Chablais (PLR)</t>
  </si>
  <si>
    <t>Freie Demokratische Partei Oberwallis (FDPO.Die Liberalen)</t>
  </si>
  <si>
    <t>Avenir Ecologie</t>
  </si>
  <si>
    <t>PLR.Les Libéraux-Radicaux</t>
  </si>
  <si>
    <t>PLR.Les Jeunes Libéraux-Radicaux - génération énergie</t>
  </si>
  <si>
    <t>34A</t>
  </si>
  <si>
    <t>POPVertsSolidaritéS, Parti Ouvrier et Populaire - solidaritéS</t>
  </si>
  <si>
    <t>34B</t>
  </si>
  <si>
    <t>POPVertsSolidaritéS, Les Verts</t>
  </si>
  <si>
    <t>Union Démocratique du Centre - UDC</t>
  </si>
  <si>
    <t>Parti démocrate-chrétien - PDC</t>
  </si>
  <si>
    <t>PBD - Parti Bourgeois Démocratique Canton de Neuchâtel</t>
  </si>
  <si>
    <t>Les Verts - Les Verts transfrontaliers</t>
  </si>
  <si>
    <t>Ensemble à Gauche - La Gauche-solidaritéS-Etat social et justice fiscale</t>
  </si>
  <si>
    <t>Les Verts - Les jeunes Vert-e-s</t>
  </si>
  <si>
    <t>Les Démocrates-Chrétiens - PDC</t>
  </si>
  <si>
    <t>Vert'libéraux</t>
  </si>
  <si>
    <t>Les Démocrates-Chrétiens - Suisses sans frontières</t>
  </si>
  <si>
    <t>Parti Evangélique (PEV)</t>
  </si>
  <si>
    <t>Mouvement Citoyens Romands MCR-MCG</t>
  </si>
  <si>
    <t>PLR - Les Libéraux-Radicaux</t>
  </si>
  <si>
    <t>PLR - Les Jeunes libéraux-radicaux</t>
  </si>
  <si>
    <t>Les Socialistes - Suisses et Suissesses de l'Etranger</t>
  </si>
  <si>
    <t>Ensemble à Gauche - La Gauche-solidaritéS-Ecologie et justice sociale</t>
  </si>
  <si>
    <t>UDC - Jeunes UDC Genève (judc-ge.ch)</t>
  </si>
  <si>
    <t>Parti du Travail + Aînés</t>
  </si>
  <si>
    <t>Parti Pirate Suisse</t>
  </si>
  <si>
    <t>La Gauche combative</t>
  </si>
  <si>
    <t>Les Socialistes - Les jeunes socialistes</t>
  </si>
  <si>
    <t>Alliance BLEUE contre le vol autorisé des assurances-maladie</t>
  </si>
  <si>
    <t>Parti démocrate-chrétien (PDC)</t>
  </si>
  <si>
    <t>PLR.Les Libéraux-Radicaux Jura</t>
  </si>
  <si>
    <t>Les Verts Jurassiens</t>
  </si>
  <si>
    <t>Union démocratique du centre (UDC) - Jeunesse (UDCJ)</t>
  </si>
  <si>
    <t>SP Sozialdemokratische Partei - verda</t>
  </si>
  <si>
    <t>JUSO Graubünden</t>
  </si>
  <si>
    <t>SP Sozialdemokratische Partei - sociala</t>
  </si>
  <si>
    <t>SVP Graubünden</t>
  </si>
  <si>
    <t>Junge SVP</t>
  </si>
  <si>
    <t>Eidgenössische-Demokratische Union Graubünden</t>
  </si>
  <si>
    <t>Daniel Trappitsch</t>
  </si>
  <si>
    <t>JFDP - Junge Freisinnig-Demokratische Partei</t>
  </si>
  <si>
    <t>JSVP - Junge Schweizerische Volkspartei</t>
  </si>
  <si>
    <t>CVP Christlichdemokratische Volkspartei</t>
  </si>
  <si>
    <t>JCVP Junge Christlichdemokratische Volkspartei</t>
  </si>
  <si>
    <t>Forum Liberale Mitte - für Mensch, Umwelt, Wirtschaft</t>
  </si>
  <si>
    <t>2a</t>
  </si>
  <si>
    <t>SP und Gewerkschaften</t>
  </si>
  <si>
    <t>2b</t>
  </si>
  <si>
    <t>SP und Gewerkschaften - JUSO</t>
  </si>
  <si>
    <t>2c</t>
  </si>
  <si>
    <t>SP und Gewerkschaften - Second@s Plus</t>
  </si>
  <si>
    <t>JEVP - Junge Evangelische Volkspartei</t>
  </si>
  <si>
    <t>EDU - Eidgenössisch Demokratische Union</t>
  </si>
  <si>
    <t>SD - Schweizer Demokraten</t>
  </si>
  <si>
    <t>KVP - Katholische Volkspartei Aargau</t>
  </si>
  <si>
    <t>FAP - Familiä-Partei</t>
  </si>
  <si>
    <t>Freisinnig-Demokratische Partei des Kantons Thurgau / FDP</t>
  </si>
  <si>
    <t>Jungfreisinnige / JF</t>
  </si>
  <si>
    <t>Junge Schweizerische Volkspartei / JSVP</t>
  </si>
  <si>
    <t>Schweizerische Volkspartei Thurgau / SVP</t>
  </si>
  <si>
    <t>Christlichdemokratische Volkspartei Thurgau / CVP</t>
  </si>
  <si>
    <t>Evangelische Volkspartei / EVP</t>
  </si>
  <si>
    <t>Eidgenössisch-Demokratische Union / EDU</t>
  </si>
  <si>
    <t>Junge Eidgenössisch-Demokratische Union / jEDU</t>
  </si>
  <si>
    <t>SP + Gewerkschaftsbund / SP + GB</t>
  </si>
  <si>
    <t>Grüne Partei Thurgau / GP</t>
  </si>
  <si>
    <t>Junge Grüne Thurgau / JuGrü</t>
  </si>
  <si>
    <t>Einwanderungsstopp - Schweizer Demokraten / SD</t>
  </si>
  <si>
    <t>Alternative Liste - gegen Politlügen / AL</t>
  </si>
  <si>
    <t>Katholische Volkspartei Thurgau / KVP</t>
  </si>
  <si>
    <t>Partito Liberale Radicale (PLR)</t>
  </si>
  <si>
    <t>Associazione Liberale Radicale per l'Ambiente (ALRA)</t>
  </si>
  <si>
    <t>Generazione Giovani (GG)</t>
  </si>
  <si>
    <t>Partito Popolare Democratico (PPD)</t>
  </si>
  <si>
    <t>Partito Socialista (PS)</t>
  </si>
  <si>
    <t>Partito del Lavoro e Giovani Progressisti (PdL)</t>
  </si>
  <si>
    <t>Unione Democratica di Centro - Sezione Ticino (UDC)</t>
  </si>
  <si>
    <t>Lega dei Ticinesi (LEGA TI)</t>
  </si>
  <si>
    <t>I Liberisti</t>
  </si>
  <si>
    <t>Partito Umanista</t>
  </si>
  <si>
    <t>PRD Les Jeunes Radicaux</t>
  </si>
  <si>
    <t>PRD Les Radicaux. Parti Radical-Démocratique</t>
  </si>
  <si>
    <t>UDC Union Démocratique du Centre</t>
  </si>
  <si>
    <t>LIBERAL Parti libéral vaudois</t>
  </si>
  <si>
    <t>PDC Parti Démocrate Chrétien</t>
  </si>
  <si>
    <t>PDC Génération 20-40</t>
  </si>
  <si>
    <t>PEV Parti Evangélique Vaud</t>
  </si>
  <si>
    <t>UDF Union Démocratique Fédérale</t>
  </si>
  <si>
    <t>A Gauche toute ! POP &amp; Gauche en mouvement</t>
  </si>
  <si>
    <t>Sol.</t>
  </si>
  <si>
    <t>A Gauche toute ! solidaritéS</t>
  </si>
  <si>
    <t>Les Verts Mouvement écologiste</t>
  </si>
  <si>
    <t>Action Nationale Démocrates Suisses Section Vaudoise</t>
  </si>
  <si>
    <t>écologie libérale</t>
  </si>
  <si>
    <t>UP / Parti Radical-Démocratique / PRDVS</t>
  </si>
  <si>
    <t>UP / Chablais &amp; région (JRVS-JLVS)</t>
  </si>
  <si>
    <t>UP / Martigny &amp; région (JRVS-JLVS)</t>
  </si>
  <si>
    <t>UP / Centre (JRVS-JLVS)</t>
  </si>
  <si>
    <t>Wir Liberalen: / Freie Demokratische Partei Oberwallis (FDPO)</t>
  </si>
  <si>
    <t>Nous libéraux: / Parti Libéral valaisan</t>
  </si>
  <si>
    <t>Nous libéraux: / Mouvement écologie libérale / Bewegung für ökologische Wirtschaft</t>
  </si>
  <si>
    <t>Jeunes Démocrates-Chrétiens du Valais romand (JDC VR)</t>
  </si>
  <si>
    <t>C-Parteien: / Christlichsoziale Volkspartei Oberwallis (CSPO)</t>
  </si>
  <si>
    <t>C-Parteien: / Christlichdemokratische Volkspartei Oberwallis (CVPO)</t>
  </si>
  <si>
    <t>C-Parteien: / Junge Christlichdemokratische Volkspartei Oberwallis (JCVPO)</t>
  </si>
  <si>
    <t>C-Parteien: / Junge Christlichsoziale Oberwallis (JCSPO)</t>
  </si>
  <si>
    <t>Jeunesses Socialistes du Valais romand (JSVR)</t>
  </si>
  <si>
    <t>JUSO Oberwallis</t>
  </si>
  <si>
    <t>Sozialdemokratische Partei Oberwallis (SPO) / Parti socialiste Haut-Valais (SPO)</t>
  </si>
  <si>
    <t>Les Verts / Grüne</t>
  </si>
  <si>
    <t>Jeunes Verts / Junge Grüne</t>
  </si>
  <si>
    <t>Parti Chrétien Social du Valais romand (PCS VR)</t>
  </si>
  <si>
    <t>Gauche valaisanne alternative</t>
  </si>
  <si>
    <t>UDC Bas-Valais</t>
  </si>
  <si>
    <t>Jeunes UDC Bas-Valais</t>
  </si>
  <si>
    <t>Schweizerische Volkspartei Oberwallis (SVPO)</t>
  </si>
  <si>
    <t>Junge Schweizerische Volkspartei Oberwallis (JSVPO)</t>
  </si>
  <si>
    <t>D3</t>
  </si>
  <si>
    <t>UDC Valais central</t>
  </si>
  <si>
    <t>Jeunes UDC Valais central</t>
  </si>
  <si>
    <t>Force citoyenne / Walliser Bürgerbewegung</t>
  </si>
  <si>
    <t>ULR - Parti radical-démocratique neuchâtelois</t>
  </si>
  <si>
    <t>32A</t>
  </si>
  <si>
    <t>ULR - Parti libéral-PPN neuchâtelois</t>
  </si>
  <si>
    <t>32B</t>
  </si>
  <si>
    <t>ULR - Jeunes libéraux neuchâtelois</t>
  </si>
  <si>
    <t>ULR - Mouvement Ecologie libérale</t>
  </si>
  <si>
    <t>Union démocratique du centre - UDC Neuchâtel</t>
  </si>
  <si>
    <t>33A</t>
  </si>
  <si>
    <t>Parti socialiste neuchâtelois - Liste Femmes</t>
  </si>
  <si>
    <t>33B</t>
  </si>
  <si>
    <t>Parti socialiste neuchâtelois - Liste Hommes</t>
  </si>
  <si>
    <t>PopVertsSol - Parti Ouvrier et Populaire solidaritéS</t>
  </si>
  <si>
    <t>PopVertsSol - Les Verts, Ecologie et Liberté</t>
  </si>
  <si>
    <t>Parti Démocrate-Chrétien - PDC neuchâtelois</t>
  </si>
  <si>
    <t>PEV neuchâtelois - Parti évangélique</t>
  </si>
  <si>
    <t>Parti Libre et Indépendant</t>
  </si>
  <si>
    <t>Union Libérale-Radicale / Les Radicaux</t>
  </si>
  <si>
    <t>Union Libérale-Radicale / Libéral</t>
  </si>
  <si>
    <t>Les Démocrates-Chrétiens</t>
  </si>
  <si>
    <t>Les Socialistes</t>
  </si>
  <si>
    <t>Les Socialistes: / La liste jeune</t>
  </si>
  <si>
    <t>A Gauche Toute ! / solidaritéS et Indépendants</t>
  </si>
  <si>
    <t>A Gauche Toute ! / Les communistes nouvelle gnénération</t>
  </si>
  <si>
    <t>Parti du Travail Genève</t>
  </si>
  <si>
    <t>Les Verts parti écologiste genevois</t>
  </si>
  <si>
    <t>UDC Genève</t>
  </si>
  <si>
    <t>UDC - International</t>
  </si>
  <si>
    <t>Parti Evangélique Genève (PEV)</t>
  </si>
  <si>
    <t>Mouvement Citoyens Genevois (M.C.G.)</t>
  </si>
  <si>
    <t>Parti libéral-radical jurassien (PLRJ) / Parti libéral-radical jurassien, jeunesse</t>
  </si>
  <si>
    <t>Union démocratique du centre, jeunesse UDC</t>
  </si>
  <si>
    <t>Parti démocrate-chrétien et jeunes démocrates-chrétiens du Jura (PDC-JDC)</t>
  </si>
  <si>
    <t>Parti chrétien-social indépendant (PCSI)</t>
  </si>
  <si>
    <t>Canton de Nidwald ²</t>
  </si>
  <si>
    <t xml:space="preserve">Remarque    </t>
  </si>
  <si>
    <t>¹ La lettre seule (A, B…) signifie un apparentement de liste, une lettre et un chiffre (A1, A2…) un sous-apparentement.</t>
  </si>
  <si>
    <t>² Election tacite</t>
  </si>
  <si>
    <t>Apparen-</t>
  </si>
  <si>
    <t>N° de</t>
  </si>
  <si>
    <t>Parti</t>
  </si>
  <si>
    <t>Dénomination de la liste</t>
  </si>
  <si>
    <t>Force de</t>
  </si>
  <si>
    <t xml:space="preserve">Mandats </t>
  </si>
  <si>
    <t>tements ¹</t>
  </si>
  <si>
    <t>liste</t>
  </si>
  <si>
    <t>la liste</t>
  </si>
  <si>
    <t>obtenus</t>
  </si>
  <si>
    <t>Canton de Zurich</t>
  </si>
  <si>
    <t>A</t>
  </si>
  <si>
    <t>A1</t>
  </si>
  <si>
    <t>PRD</t>
  </si>
  <si>
    <t>FDP - Freisinnig-Demokratische Partei</t>
  </si>
  <si>
    <t>FDP - Jungfreisinnige Kanton Zürich</t>
  </si>
  <si>
    <t>FDP - Freie Liste</t>
  </si>
  <si>
    <t>A2</t>
  </si>
  <si>
    <t>UDC</t>
  </si>
  <si>
    <t>SVP - Schweizerische Volkspartei</t>
  </si>
  <si>
    <t>SVP - Junge Schweizerische Volkspartei</t>
  </si>
  <si>
    <t>SVP-Auslandschweizer Union</t>
  </si>
  <si>
    <t>Unabhängige SVP Senioren</t>
  </si>
  <si>
    <t>B</t>
  </si>
  <si>
    <t>B1</t>
  </si>
  <si>
    <t>PDC</t>
  </si>
  <si>
    <t>CVP - Christlichdemokratische Volkspartei</t>
  </si>
  <si>
    <t>Junge CVP</t>
  </si>
  <si>
    <t>B2</t>
  </si>
  <si>
    <t>PEV</t>
  </si>
  <si>
    <t>EVP - Evangelische Volkspartei</t>
  </si>
  <si>
    <t>EVP - Evangelische Volkspartei Senioren</t>
  </si>
  <si>
    <t>EVP - Junge Evangelische Volkspartei</t>
  </si>
  <si>
    <t>B3</t>
  </si>
  <si>
    <t>PES</t>
  </si>
  <si>
    <t>GRÜNE</t>
  </si>
  <si>
    <t>Grüne 55+</t>
  </si>
  <si>
    <t>Junge Grüne</t>
  </si>
  <si>
    <t>Autres</t>
  </si>
  <si>
    <t>Europa Partei der Schweiz</t>
  </si>
  <si>
    <t>Freies Forum</t>
  </si>
  <si>
    <t>Die-Jugend.ch</t>
  </si>
  <si>
    <t>C</t>
  </si>
  <si>
    <t>C1</t>
  </si>
  <si>
    <t>PSS</t>
  </si>
  <si>
    <t>SP - Sozialdemokratische Partei</t>
  </si>
  <si>
    <t>SP - Second@s Plus</t>
  </si>
  <si>
    <t>SP - JungsozialistInnen</t>
  </si>
  <si>
    <t>C2</t>
  </si>
  <si>
    <t>AVF</t>
  </si>
  <si>
    <t>ZüriLink - AL (Alternative Liste / PdA)</t>
  </si>
  <si>
    <t>ZüriLink - AL Liste Migration</t>
  </si>
  <si>
    <t>ZüriLink - juLiA (junge Liste der Alternativen)</t>
  </si>
  <si>
    <t>ZüriLink - Soziale Liste-Die Gewerkschaften</t>
  </si>
  <si>
    <t>D</t>
  </si>
  <si>
    <t>DS</t>
  </si>
  <si>
    <t>Schweizer Demokraten</t>
  </si>
  <si>
    <t>UDF</t>
  </si>
  <si>
    <t>Eidgenössisch-Demokratische Union</t>
  </si>
  <si>
    <t>PSL</t>
  </si>
  <si>
    <t>Freiheits-Partei</t>
  </si>
  <si>
    <t>Junge ins Parlament!</t>
  </si>
  <si>
    <t>Humanistische Partei</t>
  </si>
  <si>
    <t>Danowski = Bürger wehren sich für soziale Gleichberechtigung in der Schweiz</t>
  </si>
  <si>
    <t>Hanf Ueli - unabhängig</t>
  </si>
  <si>
    <t>Total Zurich</t>
  </si>
  <si>
    <t>Canton de Berne</t>
  </si>
  <si>
    <t>Freisinnig-Demokratische Partei - Männer (FDP-Männer)</t>
  </si>
  <si>
    <t>Parti radical-démocratique - Hommes (PRD-Hommes)</t>
  </si>
  <si>
    <t xml:space="preserve">Freisinnig-Demokratische Partei - Frauen (FDP-Frauen) </t>
  </si>
  <si>
    <t>Parti radical-démocratique - Femmes (PRD-Femmes)</t>
  </si>
  <si>
    <t>jungfreisinnige - Männer (jf-M) / jeunes radicaux - Hommes (jr-H)</t>
  </si>
  <si>
    <t>jungfreisinnige - Frauen (jf-F) / jeunes radicaux - Femmes (jr-F)</t>
  </si>
  <si>
    <t>Schweizerische Volkspartei - Männer (SVP-Männer)</t>
  </si>
  <si>
    <t>Union démocratique du Centre - Hommes (UDC-Hommes)</t>
  </si>
  <si>
    <t>Schweizerische Volkspartei - Frauen (SVP-Frauen)</t>
  </si>
  <si>
    <t>Union démocratique du centre - Femmes (UDC-Femmes)</t>
  </si>
  <si>
    <t>Junge Schweizerische Volkspartei (JSVP)</t>
  </si>
  <si>
    <t>Jeune Union démocratique du Centre (JUDC)</t>
  </si>
  <si>
    <t>Christlichdemokratische Volkspartei (CVP) / Parti Démocrate-Chrétien (PDC)</t>
  </si>
  <si>
    <t>Liste romande (LR)</t>
  </si>
  <si>
    <t>Sozialdemokratische Partei, JUSO und Gewerkschaften - Männer (SP-Männer)</t>
  </si>
  <si>
    <t>Parti socialiste, Jeunesse socialiste et Syndicats - Hommes (PS-Hommes)</t>
  </si>
  <si>
    <t>Sozialdemokratische Partei, JUSO und Gewerkschaften - Frauen (SP-Frauen)</t>
  </si>
  <si>
    <t>Parti socialiste, Jeunesse socialiste et Syndicats - Femmes (PS-Femmes)</t>
  </si>
  <si>
    <t>Grüne: Grüne Freie Liste/Grünes Bündnis und GewerkschafterInnen   (Grüne)</t>
  </si>
  <si>
    <t>Les Verts: Les Verts Liste Libre/Alliance Verte, socia  le et syndicale (Les Verts)</t>
  </si>
  <si>
    <t>Evangelische Volkspartei (EVP) / Parti évangélique (PEV)</t>
  </si>
  <si>
    <t>Junge Evangelische Volkspartei (JEVP) / Jeunesse Parti évangélique (JPEV)</t>
  </si>
  <si>
    <t>Evangelische Volkspartei plus (EVP plus) / Parti évangélique plus (PEV plus)</t>
  </si>
  <si>
    <t>E</t>
  </si>
  <si>
    <t>E1</t>
  </si>
  <si>
    <t>Schweizer Demokraten (SD) / Démocrates Suisses (DS)</t>
  </si>
  <si>
    <t>Junge Schweizer Demokraten (JSD) / Jeunes Démocrates Suisses (JDS)</t>
  </si>
  <si>
    <t>Frauen macht Politik! FraP! und Linkes Bündnis: Liste Frauen macht Politik! FraP!</t>
  </si>
  <si>
    <t>Frauen macht Politik! FraP! und Linkes Bündnis: Liste Linkes Bündnis</t>
  </si>
  <si>
    <t>Grüne Kanton Zürich</t>
  </si>
  <si>
    <t>Sozialdemokratische Partei SP</t>
  </si>
  <si>
    <t>Freie Christlich Soziale Partei Zürich (Freie CSP)</t>
  </si>
  <si>
    <t xml:space="preserve">SVP Schweizerische Volkspartei: Liste West (Regionen Zürich-Limmattal, </t>
  </si>
  <si>
    <t xml:space="preserve">SVP Schweizerische Volkspartei: Liste Ost (Regionen Winterthur/Weinland, </t>
  </si>
  <si>
    <t>Junge Schweizerische Volkspartei des Kantons Zürich (Junge SVP)</t>
  </si>
  <si>
    <t>Freiheits-Partei der Schweiz FPS - "Die Auto-Partei"</t>
  </si>
  <si>
    <t>Ueberparteiliche Bewegung Schweiz UEBS</t>
  </si>
  <si>
    <t>Senioren des Kantons Zürich</t>
  </si>
  <si>
    <t>Schweizer Demokraten (ehemals Nationale Aktion)</t>
  </si>
  <si>
    <t>Junge EDU (Eidgenössisch-Demokratische Union)</t>
  </si>
  <si>
    <t>Die Liberalen, Kanton Zürich</t>
  </si>
  <si>
    <t xml:space="preserve">Verfassungsschutz-Bewegung "Graue Panther Schweiz GPS" für die persönliche </t>
  </si>
  <si>
    <t xml:space="preserve">Souveränität mit dem "Recht auf Recht" der Bürger und die Heilung der Drogen- </t>
  </si>
  <si>
    <t>und Krebskranken</t>
  </si>
  <si>
    <t>Naturgesetz-Partei (NGP)</t>
  </si>
  <si>
    <t xml:space="preserve">Freisinnig-Demokratische Partei: Bern-Mitte (FDP-M) (Bern, Burgdorf, Laupen, </t>
  </si>
  <si>
    <t>Fraubrunnen, Konolfingen, Schwarzenburg, Seftigen)</t>
  </si>
  <si>
    <t xml:space="preserve">Freisinnig-Demokratische Partei: Bern-Land (FDP-L) (Oberland, Seeland, </t>
  </si>
  <si>
    <t>Berner Jura, Biel, Signau, Trachselwald, Aarwangen, Wangen)</t>
  </si>
  <si>
    <t>jungfreisinnige (jfb)</t>
  </si>
  <si>
    <t xml:space="preserve">Schweizerische Volkspartei (SVP-B): Berner Jura, Emmental, Mittelland, </t>
  </si>
  <si>
    <t>Oberaargau, Seeland</t>
  </si>
  <si>
    <t>Schweizerische Volkspartei (SVP-O): Oberland</t>
  </si>
  <si>
    <t>Liberale Partei des Kantons Bern (LPB)</t>
  </si>
  <si>
    <t>Zukunft im Zentrum: Christlichdemokratische Volkspartei (ZiZ-CVP)</t>
  </si>
  <si>
    <t>Zukunft im Zentrum: Christlichsozial Plus (ZiZ-CSPlus)</t>
  </si>
  <si>
    <t>Zukunft im Zentrum: Generation 2001 (ZiZ-G 2001)</t>
  </si>
  <si>
    <t>Alliance jurassienne et P.D.C. du Jura-Sud (AJU et PDCJS)</t>
  </si>
  <si>
    <t>Sozialdemokratische Partei und Gewerkschaften: Männer (SP-Männer)</t>
  </si>
  <si>
    <t>Sozialdemokratische Partei und Gewerkschaften: Frauen (SP-Frauen)</t>
  </si>
  <si>
    <t>Landesring. Die Unabhängigen. (LdU)</t>
  </si>
  <si>
    <t>Junge Unabhängige (JLdU)</t>
  </si>
  <si>
    <t>Grüne: Grünes Bündnis und GewerkschafterInnen (GR-GB)</t>
  </si>
  <si>
    <t>Grüne: Freie Liste (GR-FL)</t>
  </si>
  <si>
    <t>Grüne: Freie Liste 60 Plus (GR-FL 60 Plus)</t>
  </si>
  <si>
    <t xml:space="preserve">Grüne: Alternative '95 direkt-demokratisch, ökologisch, sozial - gegen </t>
  </si>
  <si>
    <t>EU-Beitritt (Grüne / A'95)</t>
  </si>
  <si>
    <t>Arbeitnehmer- und Rentnerpartei (ARP)</t>
  </si>
  <si>
    <t>Junge Eidgenössisch-Demokratische Union (JEDU)</t>
  </si>
  <si>
    <t>Freiheitspartei (FPS)</t>
  </si>
  <si>
    <t>Sozialdemokratische und gewerkschaftliche Liste (SP)</t>
  </si>
  <si>
    <t>UFL/GB/JGB: Unabhängige Frauenliste Luzern</t>
  </si>
  <si>
    <t>UFL/GB/JGB: Grünes Bündnis</t>
  </si>
  <si>
    <t>UFL/GB/JGB: Junges Grünes Bündnis (JGB)</t>
  </si>
  <si>
    <t>Schweizerische Volkspartei des Kantons Luzern (SVP)</t>
  </si>
  <si>
    <t>Schweizer Demokraten (SD) für eine freie Schweiz ohne EU-Diktat</t>
  </si>
  <si>
    <t>Liberale Partei des Kantons Luzern (LPL)</t>
  </si>
  <si>
    <t>CVP des Kantons Luzern</t>
  </si>
  <si>
    <t>Klarheit, Logik und Umweltbewusstsein</t>
  </si>
  <si>
    <t>Werner Oliver (Übrige/Naturgesetz-Partei)</t>
  </si>
  <si>
    <t>Schweizer Demokraten des Kantons Schwyz</t>
  </si>
  <si>
    <t>Freiheits-Partei Kanton Schwyz (FPS)</t>
  </si>
  <si>
    <t>Adalbert Durrer (Christlich-demokratische Volkspartei Obwalden)</t>
  </si>
  <si>
    <t>Peter von Flühe (Freiheitspartei)</t>
  </si>
  <si>
    <t>Eduard Engelberger (FDP/Liberale Partei)</t>
  </si>
  <si>
    <t>Marianne Slongo-Albrecht (Christlichdemokratische Volkspartei)</t>
  </si>
  <si>
    <t>Peter Steiner (Übrige/Demokratisches Nidwalden)</t>
  </si>
  <si>
    <t>Beat-Arnold Odermatt (Übrige/Naturgesetz-Partei)</t>
  </si>
  <si>
    <t xml:space="preserve">SGA des Kantons Zug, Frische Brise Steinhausen, Kritisches Forum Cham </t>
  </si>
  <si>
    <t>und Alternative</t>
  </si>
  <si>
    <t>Mut für Zug / Bunte Liste</t>
  </si>
  <si>
    <t>Freisinnig-Demokratische Partei, Freisinnige Frauengruppe und Jungliberale (FDP)</t>
  </si>
  <si>
    <t>Basis-Demokratie</t>
  </si>
  <si>
    <t>Liberale Alternative (Zug)</t>
  </si>
  <si>
    <t>Parti démocrate-chrétien: liste Sud (Fribourg-Ville, Gruyère, Glâne, Veveyse)</t>
  </si>
  <si>
    <t xml:space="preserve">Christlichdemokratische Volkspartei: Liste Süd (Stadt Freiburg, Greyerz, Glane, </t>
  </si>
  <si>
    <t>Vivisbach)</t>
  </si>
  <si>
    <t>Parti démocrate-chrétien: liste Nord (Sarine-Campagne, Singine, Lac, Broye)</t>
  </si>
  <si>
    <t>Christlichdemokratische Volkspartei: Liste Nord (Saane-Land, Sense, See, Broye)</t>
  </si>
  <si>
    <t>Jeunes démocrates-chrétiens / Junge CVP</t>
  </si>
  <si>
    <t>Parti socialiste fribourgeois: "Hommes"</t>
  </si>
  <si>
    <t>Sozialdemokratische Partei des Kantons Freiburg: "Männer"</t>
  </si>
  <si>
    <t>Parti socialiste fribourgeois: "Femmes"</t>
  </si>
  <si>
    <t>Sozialdemokratische Partei des Kantons Freiburg: "Frauen"</t>
  </si>
  <si>
    <t>Alliance de gauche: POP-Parti ouvrier et populaire</t>
  </si>
  <si>
    <t>Linkes Bündnis: PdA-Partei der Arbeit</t>
  </si>
  <si>
    <t>Alliance de gauche: Les VertEs &amp; solidaritéS</t>
  </si>
  <si>
    <t>Linkes Bündnis: Die GrünEn &amp; SolidaritäT</t>
  </si>
  <si>
    <t>Union Démocratique du Centre: "Ouverture" / Schweizerische Volkspartei: "Öffnung"</t>
  </si>
  <si>
    <t>Parti chrétien-social / Christlichsoziale Partei</t>
  </si>
  <si>
    <t>Demokratisch-Soziale Partei des Kantons Freiburg</t>
  </si>
  <si>
    <t>Parti Démocrates Suisses / Schweizer Demokraten</t>
  </si>
  <si>
    <t>Renaissance Suisse Europe / Renaissance Schweiz Europa</t>
  </si>
  <si>
    <t>Zeitbombe Politik</t>
  </si>
  <si>
    <t>Parti de la Loi Naturelle (PLN) / Naturgesetz-Partei (NGP)</t>
  </si>
  <si>
    <t>Liste Indépendante - Egalité - Solidarité</t>
  </si>
  <si>
    <t>Liste der Unabhängigkeit - Gleichheit - Solidarität</t>
  </si>
  <si>
    <t>Sozialdemokratische Partei des Kantons Solothurn</t>
  </si>
  <si>
    <t>Grüne/LdU: Landesring. Die Unabhängigen</t>
  </si>
  <si>
    <t>Grüne/LdU: Grüne</t>
  </si>
  <si>
    <t>Freisinnig-demokratische Partei des Kantons Solothurn und Jungliberale Bewegung</t>
  </si>
  <si>
    <t>Christlichdemokratische Volkspartei und Junge CVP</t>
  </si>
  <si>
    <t>Freisinnig-Demokratische Partei Basel-Stadt (Basler FDP)</t>
  </si>
  <si>
    <t>Christlichdemokratische Volkspartei Basel-Stadt</t>
  </si>
  <si>
    <t xml:space="preserve">Liberal-demokratische Partei Basel-Stadt (LDP), Vereinigung der Liberalen </t>
  </si>
  <si>
    <t>und des Gewerbes und Jungliberale Basel (JLB)</t>
  </si>
  <si>
    <t>BastA! Basels starke Alternative</t>
  </si>
  <si>
    <t>Frauenliste Basel Fra B</t>
  </si>
  <si>
    <t>Grüne (Grüne Partei Basel-Stadt)</t>
  </si>
  <si>
    <t>Solidarität</t>
  </si>
  <si>
    <t>Freiheits-Partei Basel-Stadt (die Auto-Partei)</t>
  </si>
  <si>
    <t>Naturgesetz-Partei</t>
  </si>
  <si>
    <t xml:space="preserve">Verfassungsschutz-Bewegung "Graue Panther Schweiz" für die persönliche </t>
  </si>
  <si>
    <t>Christlichdemokratische Volkspartei CVP</t>
  </si>
  <si>
    <t>Schweizerische Volkspartei SVP</t>
  </si>
  <si>
    <t>Freie Bürgerliche Liste FBL</t>
  </si>
  <si>
    <t>Freisinnig-Demokratische Partei Laufental FDP-L</t>
  </si>
  <si>
    <t>Sozialdemokratische Partei und Gewerkschaften SP</t>
  </si>
  <si>
    <t>Freie Grüne Liste FGL</t>
  </si>
  <si>
    <t>Freiheits-Partei der Schweiz / Die Auto Partei FPS</t>
  </si>
  <si>
    <t>Landesring der Unabhängigen LdU</t>
  </si>
  <si>
    <t>Schweizer Freiheits-Partei SFP</t>
  </si>
  <si>
    <t>Naturgesetz-Partei NGP</t>
  </si>
  <si>
    <t>FDP AR</t>
  </si>
  <si>
    <t>CVP Appenzell A. Rh.</t>
  </si>
  <si>
    <t>Sozialdemokratische Partei (SP AR)</t>
  </si>
  <si>
    <t>Gewerkschaftsbund AR (GBAR)</t>
  </si>
  <si>
    <t>Schweizerische Volkspartei von Appenzell A. Rh.</t>
  </si>
  <si>
    <t>Freiheits-Partei AR</t>
  </si>
  <si>
    <t>Liste der Parteilosen des Kantons Appenzell A. Rh.</t>
  </si>
  <si>
    <t>Rolf Engler (Christlichdemokratische Volkspartei)</t>
  </si>
  <si>
    <t>ULSG Umweltliberale Bewegung</t>
  </si>
  <si>
    <t>CVP Linth-St. Gallen</t>
  </si>
  <si>
    <t>CVP Kanton St. Gallen: Frauen</t>
  </si>
  <si>
    <t>CVP Kanton St. Gallen: Männer</t>
  </si>
  <si>
    <t>SP - Sozialdemokratische Partei: Frauenliste</t>
  </si>
  <si>
    <t>SP - Sozialdemokratische Partei: Männerliste</t>
  </si>
  <si>
    <t>Grüne: Frauenliste</t>
  </si>
  <si>
    <t>Grüne: Männerliste</t>
  </si>
  <si>
    <t>Zum Glück gits üs</t>
  </si>
  <si>
    <t>Schweizer Demokraten - SD</t>
  </si>
  <si>
    <t>Auto-Partei / Freiheitspartei</t>
  </si>
  <si>
    <t>SVP Schweizerische Volkspartei des Kantons St. Gallen</t>
  </si>
  <si>
    <t>Eidgenössisch Demokratische Union EDU</t>
  </si>
  <si>
    <t>Denken mit Herz und Verstand (pi. vivi, migliore diventi)</t>
  </si>
  <si>
    <t>St. Galler Handwerk</t>
  </si>
  <si>
    <t>Naturgesetz-Partei (St. Gallen) (NGP)</t>
  </si>
  <si>
    <t>Christlichdemokratische Volkspartei / Christlichsoziale Partei</t>
  </si>
  <si>
    <t>La Verda / Unabhängige Frauen Graubünden: La Verda</t>
  </si>
  <si>
    <t>La Verda / Unabhängige Frauen Graubünden: Unabhängige Frauen Graubünden</t>
  </si>
  <si>
    <t>Verfassungsschutz-Bewegung "Graue Panther Schweiz"</t>
  </si>
  <si>
    <t>Freisinnig-demokratische Volkspartei des Kantons Aargau (FDP): Jungfreisinnige</t>
  </si>
  <si>
    <t>CVP - Christlichdemokratische Volkspartei des Kantons Aargau: Frauen</t>
  </si>
  <si>
    <t>CVP - Christlichdemokratische Volkspartei des Kantons Aargau: Männer</t>
  </si>
  <si>
    <t>Christlichdemokratische Volkspartei des Kantons Aargau (CVP): Junge CVP Aargau</t>
  </si>
  <si>
    <t>SVP - Schweizerische Volkspartei des Kantons Aargau: Junge</t>
  </si>
  <si>
    <t>Landesring. Die Unabhängigen</t>
  </si>
  <si>
    <t>Landesring. Die Unabhängigen: Junger Landesring Aargau</t>
  </si>
  <si>
    <t>Freiheits-Partei des Kantons Aargau (FPS)</t>
  </si>
  <si>
    <t>KVP - Katholische Volkspartei</t>
  </si>
  <si>
    <t>Freie Liste - Parteiloses Forum Aargau</t>
  </si>
  <si>
    <t>FraPoli - FauenPolitik Aargau</t>
  </si>
  <si>
    <t>Kurt Bornhauser, parteilos</t>
  </si>
  <si>
    <t>Freisinn und Mittelstand / FDP</t>
  </si>
  <si>
    <t>Christlichdemokratische Volkspartei / CVP</t>
  </si>
  <si>
    <t>Schweizerische Volkspartei / SVP</t>
  </si>
  <si>
    <t>SP und Gewerkschaften: Frauen / SPF</t>
  </si>
  <si>
    <t>Jungsozialistinnen und Jungsozialisten / Juso</t>
  </si>
  <si>
    <t>SP und Gewerkschaften: Männer / SPM</t>
  </si>
  <si>
    <t>Grüne: Frauen / GPF</t>
  </si>
  <si>
    <t>Grüne: Männer / GPM</t>
  </si>
  <si>
    <t>Schweizer Demokraten, SD Thurgau + Gäste / SD</t>
  </si>
  <si>
    <t>Freiheits-Partei Thurgau / FPS</t>
  </si>
  <si>
    <t>Urchige Volkspartei Thurgau / UVT</t>
  </si>
  <si>
    <t>Junge Christlichdemokratische Volkspartei Oberwallis (JCVPO)</t>
  </si>
  <si>
    <t>Parti Démocrate-Chrétien du Valais romand</t>
  </si>
  <si>
    <t>Jeunes Démocrates Chrétiens du Valais romand (JDV-VR)</t>
  </si>
  <si>
    <t>Christlichsoziale Volkspartei Oberwallis (CSPO)</t>
  </si>
  <si>
    <t>Junge Christlichsoziale Volkspartei (JungCSP)</t>
  </si>
  <si>
    <t>Sozialdemokratische Partei Oberwallis (SPO)</t>
  </si>
  <si>
    <t>Parti Socialiste du Valais romand</t>
  </si>
  <si>
    <t>Jeunesses Socialistes du Valais</t>
  </si>
  <si>
    <t>Les Verts, Parti Ecologiste Valaisan</t>
  </si>
  <si>
    <t>UDC / Seniors</t>
  </si>
  <si>
    <t>UDC / Femmes</t>
  </si>
  <si>
    <t>UDC Valais romand</t>
  </si>
  <si>
    <t>UDC Jeunes</t>
  </si>
  <si>
    <t>SVP Oberwallis</t>
  </si>
  <si>
    <t>Total Valais</t>
  </si>
  <si>
    <t>Canton de Neuchâtel</t>
  </si>
  <si>
    <t>Parti radical-démocratique neuchâtelois, liste «Les jeunes»</t>
  </si>
  <si>
    <t>Parti radical-démocratique neuchâtelois, liste «Les femmes»</t>
  </si>
  <si>
    <t>Parti radical-démocratique neuchâtelois, liste «Les hommes»</t>
  </si>
  <si>
    <t>ZH</t>
  </si>
  <si>
    <t>SVP</t>
  </si>
  <si>
    <t>SP</t>
  </si>
  <si>
    <t>Bürgerlich-Demokratische Partei (BDP) Zürich</t>
  </si>
  <si>
    <t>ECOPOP, Lebensqualität statt Wachstumszwang</t>
  </si>
  <si>
    <t>Unabhängigkeitspartei up!</t>
  </si>
  <si>
    <t>Jungfreisinnige Kanton Zürich</t>
  </si>
  <si>
    <t>Zentrumspartei</t>
  </si>
  <si>
    <t>Piratenpartei – humanistisch liberal progressiv</t>
  </si>
  <si>
    <t>Anti-PowerPoint-Partei</t>
  </si>
  <si>
    <t>Grünliberale (glp), junge Grünliberale (jglp)</t>
  </si>
  <si>
    <t>Alternative Linke, AL - Alternative Liste</t>
  </si>
  <si>
    <t>Grüne, MigrantInnen und Second@s</t>
  </si>
  <si>
    <t>Evangelische Volkspartei (EVP), Junge</t>
  </si>
  <si>
    <t>Alternative Linke, Partei der Arbeit + Kommunistische Jugend</t>
  </si>
  <si>
    <t>Kunst + Politik</t>
  </si>
  <si>
    <t>DU Die Unpolitischen</t>
  </si>
  <si>
    <t>Christlichdemokratische Volkspartei (CVP), Junge CVP/CVP 60+</t>
  </si>
  <si>
    <t>EDU Eidgenössisch-Demokratische Union, junge EDU</t>
  </si>
  <si>
    <t>Stopp Stau und Blitzerterror - die Autofahrer Liste</t>
  </si>
  <si>
    <t>Sozialdemokratische Partei (SP), JUSO</t>
  </si>
  <si>
    <t>EDU Eidgenössisch-Demokratische Union, EDU Senioren</t>
  </si>
  <si>
    <t>Grünliberale (glp), Unternehmerinnen und Unternehmer</t>
  </si>
  <si>
    <t>Flückiger Hans Ulrich (Hanf Ueli), unabhängig</t>
  </si>
  <si>
    <t>Schweizer Freiheit und Recht</t>
  </si>
  <si>
    <t>BE</t>
  </si>
  <si>
    <t>Schweizerische Volkspartei Kanton Bern (Frauen und Männer),  Union démocratique du centre canton de Berne (femmes et hommes)</t>
  </si>
  <si>
    <t>Schweizerische Volkspartei (Junge SVP),  Union démocratique du centre (Jeunes UDC)</t>
  </si>
  <si>
    <t>SP Frauen - Sozialdemokratische Partei und Gewerkschaften,  PS Femmes - Parti socialiste et syndicats</t>
  </si>
  <si>
    <t>SP Männer - Sozialdemokratische Partei und Gewerkschaften,  PS Hommes - Parti socialiste et syndicats</t>
  </si>
  <si>
    <t>SP Frankophone - Sozialdemokratische Partei und Gewerkschaften,  PS Francophone - Parti socialiste et syndicats</t>
  </si>
  <si>
    <t>JUSO JS</t>
  </si>
  <si>
    <t>Bürgerlich-Demokratische Partei Kanton Bern,  Parti Bourgeois-Démocratique Canton de Berne</t>
  </si>
  <si>
    <t>B4</t>
  </si>
  <si>
    <t>Junge BDP,  Les Jeunes PBD</t>
  </si>
  <si>
    <t>Grüne,  Les Verts</t>
  </si>
  <si>
    <t>Junge Grüne/Junge Alternative JA!,  Jeunes vert-e-s/Junge Alternative JA!</t>
  </si>
  <si>
    <t>FDP.Die Liberalen,  PLR.Les Libéraux-Radicaux</t>
  </si>
  <si>
    <t>Jungfreisinn Kanton Bern,  Jeunes Libéraux-Radicaux Berne</t>
  </si>
  <si>
    <t>Grünliberale,  Vert'libéraux</t>
  </si>
  <si>
    <t>Grünliberale Unternehmer,  Vert'libéraux entrepreneurs</t>
  </si>
  <si>
    <t>Junge Grünliberale,  Jeunes Vert'libéraux</t>
  </si>
  <si>
    <t>Evangelische Volkspartei,  Parti Evangélique</t>
  </si>
  <si>
    <t>Junge Evangelische Volkspartei,  Jeune Parti Evangélique</t>
  </si>
  <si>
    <t>Eidgenössisch-Demokratische Union - Bewährte Kräfte,  Union Démocratique Fédérale - Forces Vives</t>
  </si>
  <si>
    <t>Eidgenössisch-Demokratische Union - Zuverlässige Kräfte,  Union Démocratique Fédérale - Forces Durables</t>
  </si>
  <si>
    <t>Die Mitte: CVP Familie - Arbeit - Sicherheit,  Le centre: PDC Famille - Emploi - Sécurité</t>
  </si>
  <si>
    <t>Die Mitte: AWG Arbeitsgemeinschaft Wirtschaft und Gesellschaft,  Le centre: CES Communauté de travail Économie et Société</t>
  </si>
  <si>
    <t>Piraten,  Pirates</t>
  </si>
  <si>
    <t>Schweizer Demokraten,  Démocrates Suisses</t>
  </si>
  <si>
    <t>Alpenparlament,  Alpenparlament</t>
  </si>
  <si>
    <t>Partei der Arbeit und Kommunistische Jugend,  Parti Ouvrier et Populaire et Jeunesse Communiste</t>
  </si>
  <si>
    <t>Philipp Jutzi,  Philipp Jutzi</t>
  </si>
  <si>
    <t>LU</t>
  </si>
  <si>
    <t>FDP.Die Liberalen Luzern</t>
  </si>
  <si>
    <t>JungsozialistInnen und Junge Linke (JUSOplus)</t>
  </si>
  <si>
    <t>SP-Second@s Plus</t>
  </si>
  <si>
    <t>Jungfreisinnige (jf)</t>
  </si>
  <si>
    <t>Bürgerlich-Demokratische Partei (BDP)</t>
  </si>
  <si>
    <t>Junge Grünliberale Partei (jglp)</t>
  </si>
  <si>
    <t>Parteilose Schweizer</t>
  </si>
  <si>
    <t>Aktive Senioren Luzern</t>
  </si>
  <si>
    <t>Integrale Politik (IP)</t>
  </si>
  <si>
    <t>CVP Auslandschweizer</t>
  </si>
  <si>
    <t>SZ</t>
  </si>
  <si>
    <t>Sozialdemokratische Partei (SP) Kanton Schwyz</t>
  </si>
  <si>
    <t>CVP Kanton Schwyz, Christlichdemokratische Volkspartei</t>
  </si>
  <si>
    <t>Jungfreisinnige (JFSZ)</t>
  </si>
  <si>
    <t>Junge SVP (Kanton Schwyz)</t>
  </si>
  <si>
    <t>JCVP Kanton Schwyz, Junge Christlichdemokratische Volkspartei</t>
  </si>
  <si>
    <t>CVP Kanton Schwyz, Christlichdemokratische Volkspartei, CVP Frauen</t>
  </si>
  <si>
    <t>Grünliberale glp</t>
  </si>
  <si>
    <t>Junge Grünliberale jglp</t>
  </si>
  <si>
    <t>Gewerbeliste</t>
  </si>
  <si>
    <t>ZG</t>
  </si>
  <si>
    <t>Christlichdemokratische Volkspartei Kanton Zug (CVP)</t>
  </si>
  <si>
    <t>Christlichdemokratische Volkspartei Kanton Zug (CVP), Junge CVP Kanton Zug</t>
  </si>
  <si>
    <t>FDP Zug Ost</t>
  </si>
  <si>
    <t>FDP Zug West</t>
  </si>
  <si>
    <t>Grünliberale Partei Kanton Zug (glp)</t>
  </si>
  <si>
    <t>SP Frauen</t>
  </si>
  <si>
    <t>SP Juso</t>
  </si>
  <si>
    <t>SP Männer</t>
  </si>
  <si>
    <t>SP MigrantInnen</t>
  </si>
  <si>
    <t>Alternative - die Grünen Zug - Junge Alternative</t>
  </si>
  <si>
    <t>Alternative - die Grünen Zug - Liste für eine starke Bildung</t>
  </si>
  <si>
    <t>FR</t>
  </si>
  <si>
    <t>Parti démocrate-chrétien fribourgeois (PDC), Christlichdemokratische Volkspartei des Kantons Freiburg (CVP)</t>
  </si>
  <si>
    <t>Parti socialiste fribourgeois (PS), Sozialdemokratische Partei des Kantons Freiburg (SP)</t>
  </si>
  <si>
    <t>PLR.Les Libéraux-Radicaux Fribourg (PLR), FDP.Die Liberalen Freiburg (FDP)</t>
  </si>
  <si>
    <t>Centre Gauche-PCS, Mitte Links-CSP</t>
  </si>
  <si>
    <t>Union Démocratique du Centre (UDC), Schweizerische Volkspartei (SVP)</t>
  </si>
  <si>
    <t>Parti vert'libéral (pvl), Grünliberale Partei (glp)</t>
  </si>
  <si>
    <t>Les Verts, Grüne</t>
  </si>
  <si>
    <t>Jeunes libéraux-radicaux fribourgeois, Jungfreisinnige Freiburg</t>
  </si>
  <si>
    <t>Jeunes UDC Fribourg, Junge SVP Freiburg</t>
  </si>
  <si>
    <t>Jeunes PDC Grand Fribourg, Junge CVP Grossfreiburg</t>
  </si>
  <si>
    <t>Jeunes PDC Sud fribourgeois, Junge CVP Südfreiburg</t>
  </si>
  <si>
    <t>Junge CVP Deutschfreiburg, Jeunes PDC Fribourg alémanique</t>
  </si>
  <si>
    <t>Jeunes PDC Sarine-Campagne, Junge CVP Saane-Land</t>
  </si>
  <si>
    <t>Union Démocratique Fédérale (UDF), Eidgenössisch-Demokratische Union (EDU)</t>
  </si>
  <si>
    <t>PBD Fribourg (Parti Bourgeois Démocratique du Canton de Fribourg), BDP Freiburg (Bürgerlich-Demokratische Partei des Kantons Freiburg)</t>
  </si>
  <si>
    <t>Jeunes Verts, Junge Grüne</t>
  </si>
  <si>
    <t>Entrepreneurs et jeunes vert'libéraux, Grünliberale Unternehmer und grünliberale Junge</t>
  </si>
  <si>
    <t>Parti Evangélique (PEV), Evangelische Volkspartei (EVP)</t>
  </si>
  <si>
    <t>Jeunesse socialiste fribourgeoise, JungsozialistInnen Freiburg</t>
  </si>
  <si>
    <t>SO</t>
  </si>
  <si>
    <t>Sozialdemokratische Partei SP Reg. Süd/West (SP Süd/West) (Solothurn-Lebern/Bucheggberg-Wasseramt)</t>
  </si>
  <si>
    <t>Sozialdemokratische Partei SP Reg. Nord/Ost (SP Nord/Ost) (Olten-Gösgen/Thal-Gäu/Dorneck-Thierstein)</t>
  </si>
  <si>
    <t>FDP.Die Liberalen Solothurn-Lebern/Olten-Gösgen (FDP SL/OG)</t>
  </si>
  <si>
    <t>FDP.Die Liberalen Bucheggberg-Wasseramt/Thal-Gäu/Dorneck-Thierstein (FDP BW/TG/DT)</t>
  </si>
  <si>
    <t>Sozialdemokratische Partei 60+ (SP 60+)</t>
  </si>
  <si>
    <t>Junge SP Region Olten (JSPO)</t>
  </si>
  <si>
    <t>Eidgenössisch Demokratische Union (EDU)</t>
  </si>
  <si>
    <t>Junge Bürgerliche Demokratische Partei (JBDP)</t>
  </si>
  <si>
    <t>Jungfreisinnige A (JFSO A)</t>
  </si>
  <si>
    <t>Jungfreisinnige B (JFSO B)</t>
  </si>
  <si>
    <t>CVP - Die Mitte</t>
  </si>
  <si>
    <t>CVP - Sichere Werte</t>
  </si>
  <si>
    <t>Junge CVP Süd-West (Solothurn-Lebern/Bucheggberg-Wasseramt)</t>
  </si>
  <si>
    <t>Junge CVP Nord-Ost (Thal-Gäu/Dorneck-Thierstein/Olten-Gösgen)</t>
  </si>
  <si>
    <t>Direktdemokratische Partei Schweiz (DPS Kt. SO)</t>
  </si>
  <si>
    <t>Schweizerische Volkspartei Frauen (SVP Frauen)</t>
  </si>
  <si>
    <t>Schweizerische Volkspartei ü55/International (SVP ü55/Internat.)</t>
  </si>
  <si>
    <t>BS</t>
  </si>
  <si>
    <t>Bürgerlich-Demokratische Partei Basel-Stadt (BDP)</t>
  </si>
  <si>
    <t>SVP Basel-Stadt</t>
  </si>
  <si>
    <t>Volks-Aktion gegen zuviele Ausländer und Asylanten in unserer Heimat (VA) - Liste Ausländerstopp</t>
  </si>
  <si>
    <t>Junge SVP Basel-Stadt</t>
  </si>
  <si>
    <t>junges grünes bündnis nordwest</t>
  </si>
  <si>
    <t>CVP Frauen Basel-Stadt</t>
  </si>
  <si>
    <t>Junge Grünliberale U33 glp</t>
  </si>
  <si>
    <t>Grünliberale Wirtschaft glp</t>
  </si>
  <si>
    <t>SVP Frauen Basel-Stadt</t>
  </si>
  <si>
    <t>FDP.Die Liberalen Frauen Basel-Stadt</t>
  </si>
  <si>
    <t>FDP.Die Liberalen Basel-Stadt A+55</t>
  </si>
  <si>
    <t>Gewerbe.LDP</t>
  </si>
  <si>
    <t>mach-politik.ch</t>
  </si>
  <si>
    <t>LDP Liberal-Demokratische Partei Basel-Stadt</t>
  </si>
  <si>
    <t>Bündnis Grüne BastA!</t>
  </si>
  <si>
    <t>BL</t>
  </si>
  <si>
    <t>SH</t>
  </si>
  <si>
    <t>Alternative Liste Schaffhausen (AL)</t>
  </si>
  <si>
    <t>Ökoliberale Bewegung Schaffhausen (ÖBS)</t>
  </si>
  <si>
    <t>JUSO</t>
  </si>
  <si>
    <t>Jungfreisinnige (JFSH)</t>
  </si>
  <si>
    <t>SG</t>
  </si>
  <si>
    <t>CVP Kanton St.Gallen, Junge CVP</t>
  </si>
  <si>
    <t>FDP Kanton St.Gallen, Jungfreisinnige</t>
  </si>
  <si>
    <t>CVP Kanton St.Gallen, Hauptliste</t>
  </si>
  <si>
    <t>EVP, Evangelische Volkspartei</t>
  </si>
  <si>
    <t>Parteifrei SG</t>
  </si>
  <si>
    <t>BDP Kanton St.Gallen, Hauptliste</t>
  </si>
  <si>
    <t>FDP Kanton St.Gallen, Hauptliste</t>
  </si>
  <si>
    <t>SVP Schweizerische Volkspartei des Kantons St.Gallen</t>
  </si>
  <si>
    <t>SP und Gewerkschaften, Hauptliste</t>
  </si>
  <si>
    <t>SP und Gewerkschaften, JUSO</t>
  </si>
  <si>
    <t>GRÜNE, Hauptliste</t>
  </si>
  <si>
    <t>GRÜNE, Junge Grüne</t>
  </si>
  <si>
    <t>FDP Kanton St.Gallen, Umweltfreisinnige</t>
  </si>
  <si>
    <t>BDP Kanton St.Gallen, Junge BDP</t>
  </si>
  <si>
    <t>IP Integrale Politik</t>
  </si>
  <si>
    <t>glp Grünliberale, Hauptliste</t>
  </si>
  <si>
    <t>glp Grünliberale, Junge Grünliberale</t>
  </si>
  <si>
    <t>Sarah Bösch das Original</t>
  </si>
  <si>
    <t>Schweizer Demokraten - für Volk und Heimat, Schwiizer zerscht</t>
  </si>
  <si>
    <t>Marcel Giger Amden parteilos</t>
  </si>
  <si>
    <t>GR</t>
  </si>
  <si>
    <t>FDP.Die Liberalen GR Liste Wirtschaft</t>
  </si>
  <si>
    <t>Junge SVP Graubünden</t>
  </si>
  <si>
    <t>SP JungsozialistInnen (JUSO)</t>
  </si>
  <si>
    <t>SVP Graubünden M</t>
  </si>
  <si>
    <t>FDP.Die Liberalen GR Liste Liberal</t>
  </si>
  <si>
    <t>FDP.Die Liberalen GR Die Jungen</t>
  </si>
  <si>
    <t>Junge BDP Graubünden</t>
  </si>
  <si>
    <t>Patriotisch Liberale Demokraten</t>
  </si>
  <si>
    <t>AG</t>
  </si>
  <si>
    <t>EDU – Eidgenössisch-Demokratische Union</t>
  </si>
  <si>
    <t>PPAG – Piratenpartei Aargau – Die Progressiven</t>
  </si>
  <si>
    <t>SLB – Sozial-Liberale Bewegung</t>
  </si>
  <si>
    <t>www.Nichtwähler.ch</t>
  </si>
  <si>
    <t>LOVB – Lösungs-Orientierte Volks-Bewegung</t>
  </si>
  <si>
    <t>Integrale Politik Aargau</t>
  </si>
  <si>
    <t>Ecopop</t>
  </si>
  <si>
    <t>SVP – Schweizerische Volkspartei</t>
  </si>
  <si>
    <t>JSVP – Junge Schweizerische Volkspartei</t>
  </si>
  <si>
    <t>SP und Gewerkschaften – JUSO (JungsozialistInnen)</t>
  </si>
  <si>
    <t>FDP.Die Liberalen – Jungfreisinnige</t>
  </si>
  <si>
    <t>CVP – Christlichdemokratische Volkspartei</t>
  </si>
  <si>
    <t>JCVP – Junge Christlichdemokratische Volkspartei</t>
  </si>
  <si>
    <t>BDP – Bürgerlich-Demokratische Partei</t>
  </si>
  <si>
    <t>JBDP – Junge Bürgerlich-Demokratische Partei</t>
  </si>
  <si>
    <t>GLP – Grünliberale Partei</t>
  </si>
  <si>
    <t>JGLP – Junge Grünliberale Partei</t>
  </si>
  <si>
    <t>EVP – Evangelische Volkspartei</t>
  </si>
  <si>
    <t>*JEVP – Junge Evangelische Volkspartei</t>
  </si>
  <si>
    <t>TG</t>
  </si>
  <si>
    <t>Sozialdemokratische Partei und Gewerkschaften (SP/Gew)</t>
  </si>
  <si>
    <t>Junge CVP Thurgau (JCVP)</t>
  </si>
  <si>
    <t>FDP.Die Liberalen Thurgau (FDP)</t>
  </si>
  <si>
    <t>Grüne Panther - Seniorenliste (GS TG)</t>
  </si>
  <si>
    <t>Junge Schweizerische Volkspartei Thurgau (JSVP)</t>
  </si>
  <si>
    <t>Eidgenössisch-Demokratische Union Gewerbe (EDU Gew.)</t>
  </si>
  <si>
    <t>Grüne Partei Thurgau (GP TG)</t>
  </si>
  <si>
    <t>Junge Grüne (JG TG)</t>
  </si>
  <si>
    <t>Junge Eigenössisch-Demokratische Union (JEDU)</t>
  </si>
  <si>
    <t>Jungfreisinnige Thurgau (JFTG)</t>
  </si>
  <si>
    <t>Jungfreisinnige Bodensee (JF)</t>
  </si>
  <si>
    <t>Junge Grünliberale (jglp)</t>
  </si>
  <si>
    <t>Direktdemokratische Partei Schweiz (DPS)</t>
  </si>
  <si>
    <t>Junge Bürgerlich-Demokratische Partei (JBDP)</t>
  </si>
  <si>
    <t>Grünliberale KMU (glp KMU)</t>
  </si>
  <si>
    <t>TI</t>
  </si>
  <si>
    <t>Partito liberale radicale ticinese - PLR</t>
  </si>
  <si>
    <t>Unione Democratica di Centro - UDC</t>
  </si>
  <si>
    <t>Verdi Liberali</t>
  </si>
  <si>
    <t>Generazione Giovani - GG Sopraceneri</t>
  </si>
  <si>
    <t>Partito Socialista - PS Internazionale</t>
  </si>
  <si>
    <t>Partito Operaio e Popolare - POP</t>
  </si>
  <si>
    <t>Partito Comunista - PC</t>
  </si>
  <si>
    <t>Lega Sud</t>
  </si>
  <si>
    <t>Generazione Giovani - GG Sottoceneri</t>
  </si>
  <si>
    <t>Unione Democratica di Centro - Giovani UDC</t>
  </si>
  <si>
    <t>Gioventù Socialista - GISO</t>
  </si>
  <si>
    <t>Ticinesi nel mondo</t>
  </si>
  <si>
    <t>VD</t>
  </si>
  <si>
    <t>Jeunes UDC Vaud</t>
  </si>
  <si>
    <t>Valeurs chrétiennes - Parti évangélique (PEV)</t>
  </si>
  <si>
    <t>Liste du Vote Blanc (LVB)</t>
  </si>
  <si>
    <t>PNS - Parti Nationaliste Suisse</t>
  </si>
  <si>
    <t>Les Indépendants Vaudois</t>
  </si>
  <si>
    <t>PS-Jeunesse Socialiste Vaudoise</t>
  </si>
  <si>
    <t>POP-solidaritéS</t>
  </si>
  <si>
    <t>Les Verts. Mouvement écologiste vaudois</t>
  </si>
  <si>
    <t>Action Nationale - Démocrates Suisses-VD</t>
  </si>
  <si>
    <t>PLR.Jeunes libéraux-radicaux Vaud</t>
  </si>
  <si>
    <t>PDC - Parti démocrate chrétien</t>
  </si>
  <si>
    <t>UDC Vaud</t>
  </si>
  <si>
    <t>PLR.Innovation</t>
  </si>
  <si>
    <t>vert'libéraux</t>
  </si>
  <si>
    <t>Jeunes PDC</t>
  </si>
  <si>
    <t>PBD Vaud - Centre droit moderne</t>
  </si>
  <si>
    <t>Parti Pirate vaudois</t>
  </si>
  <si>
    <t>60+ PDC</t>
  </si>
  <si>
    <t>VS</t>
  </si>
  <si>
    <t>C-Parteien, Christlichsoziale Volkspartei Oberwallis (CSPO)</t>
  </si>
  <si>
    <t>Parti socialiste valaisan (PSV), Sozialdemokratische Partei Wallis (SPW)</t>
  </si>
  <si>
    <t>PLR.Les Libéraux-Radicaux, FDP.Die Liberalen</t>
  </si>
  <si>
    <t>C-Parteien, Christlichdemokratische Volkspartei Oberwallis (CVPO)</t>
  </si>
  <si>
    <t>Centre Gauche - PCS</t>
  </si>
  <si>
    <t>Sozialdemokratische Partei Oberwallis - Liberaler Flügel</t>
  </si>
  <si>
    <t>Jungfreisinnige Oberwallis</t>
  </si>
  <si>
    <t>Jeunes Libéraux-Radicaux Sierre Région</t>
  </si>
  <si>
    <t>Jeunes Libéraux-Radicaux Sion Hérens Conthey</t>
  </si>
  <si>
    <t>Jeunes Libéraux-Radicaux Martigny Entremont</t>
  </si>
  <si>
    <t>Jeunes Libéraux-Radicaux Chablais Région</t>
  </si>
  <si>
    <t>Parti socialiste valaisan - PS Migrant-e-s</t>
  </si>
  <si>
    <t>Parti socialiste valaisan - PS 60+</t>
  </si>
  <si>
    <t>UDC Valais Central</t>
  </si>
  <si>
    <t>Jeunes UDC Valais Central</t>
  </si>
  <si>
    <t>C-Parteien, Junge Christlichsoziale Volkspartei Oberwallis (JCSPO)</t>
  </si>
  <si>
    <t>Parti Démocrate-Chrétien du Valais Romand 60+ (PDCVR 60+)</t>
  </si>
  <si>
    <t>Jeunesses socialistes du Valais Romand</t>
  </si>
  <si>
    <t>C-Parteien, Junge Christlichdemokratische Volkspartei Oberwallis (JCVPO)</t>
  </si>
  <si>
    <t>Avenir et réflexions, Zukunft und Reflexion</t>
  </si>
  <si>
    <t>Graines de Futur</t>
  </si>
  <si>
    <t>NE</t>
  </si>
  <si>
    <t>31A</t>
  </si>
  <si>
    <t>Parti Libéral-Radical Neuchâtelois (PLRN)</t>
  </si>
  <si>
    <t>31B</t>
  </si>
  <si>
    <t>Parti Libéral-Radical Neuchâtelois (PLRN), Jeunes Libéraux-Radicaux</t>
  </si>
  <si>
    <t>Parti socialiste neuchâtelois (PSN)</t>
  </si>
  <si>
    <t>Parti socialiste neuchâtelois (PSN), Jeunes socialistes neuchâtelois (JSN)</t>
  </si>
  <si>
    <t>Union Démocratique du Centre (UDC), Jeunes</t>
  </si>
  <si>
    <t>35</t>
  </si>
  <si>
    <t>Parti Démocrate-Chrétien (PDC)</t>
  </si>
  <si>
    <t>36</t>
  </si>
  <si>
    <t>Vert'Libéraux</t>
  </si>
  <si>
    <t>37</t>
  </si>
  <si>
    <t>Génération PBD</t>
  </si>
  <si>
    <t>38</t>
  </si>
  <si>
    <t>Nouveau Parti Libéral (NPL)</t>
  </si>
  <si>
    <t>39</t>
  </si>
  <si>
    <t>Liste du vote blanc</t>
  </si>
  <si>
    <t>40</t>
  </si>
  <si>
    <t>Mouvement Démocratique Cadmos</t>
  </si>
  <si>
    <t>41</t>
  </si>
  <si>
    <t>GE</t>
  </si>
  <si>
    <t>Les Verts genevois</t>
  </si>
  <si>
    <t>PLR. Les Libéraux-Radicaux Genève</t>
  </si>
  <si>
    <t>Ensemble à Gauche</t>
  </si>
  <si>
    <t>Jeunes Démocrates-Chrétiens (JDC)</t>
  </si>
  <si>
    <t>MCG - Mouvement Citoyens Genevois</t>
  </si>
  <si>
    <t>UDF Union démocratique fédérale</t>
  </si>
  <si>
    <t>Les Socialistes - Suisses et Suissesses de l'étranger</t>
  </si>
  <si>
    <t>Les seniors verts : l'expérience au service des générations futures</t>
  </si>
  <si>
    <t>UDC International</t>
  </si>
  <si>
    <t>Les Verts transfrontaliers</t>
  </si>
  <si>
    <t>MCG Jeunesse</t>
  </si>
  <si>
    <t>Jeunes UDC</t>
  </si>
  <si>
    <t>Les Jeunes Verts</t>
  </si>
  <si>
    <t>Ensemble à Gauche - Génération 1968</t>
  </si>
  <si>
    <t>Ensemble à Gauche - Jeunes</t>
  </si>
  <si>
    <t>Ensemble à Gauche - International</t>
  </si>
  <si>
    <t>JLR. Les Jeunes Libéraux-Radicaux</t>
  </si>
  <si>
    <t>Politique Intégrale, dans l'intelligence du cœur</t>
  </si>
  <si>
    <t>PBD Genève</t>
  </si>
  <si>
    <t>Parti évangélique (PEV)</t>
  </si>
  <si>
    <t>Jeunesse Socialiste Genevoise</t>
  </si>
  <si>
    <t>MCG - Aile sociale</t>
  </si>
  <si>
    <t>JU</t>
  </si>
  <si>
    <t>CS-POP</t>
  </si>
  <si>
    <t>no</t>
  </si>
  <si>
    <t>Canton</t>
  </si>
  <si>
    <t>Apparentements ¹</t>
  </si>
  <si>
    <t>provisoire</t>
  </si>
  <si>
    <t>PLR</t>
  </si>
  <si>
    <t>EDU Eidgenössisch-Demokratische Union, Stopp Islamisierung</t>
  </si>
  <si>
    <t>Schweizer Demokraten (SD)/Nationale Aktion (NA)</t>
  </si>
  <si>
    <t>Jeunes - Parti Bourgeois-Démocratique, Junge - Bürgerlich-Demokratische Partei</t>
  </si>
  <si>
    <t>el presidente</t>
  </si>
  <si>
    <t>Schweizerische Volkspartei Baselland (SVP-BL)</t>
  </si>
  <si>
    <t>BDP Basel-Landschaft (BDP)</t>
  </si>
  <si>
    <t>Grüne-Unabhängige</t>
  </si>
  <si>
    <t>Schweizerische Volkspartei International (SVPI)</t>
  </si>
  <si>
    <t>grüne Panther (GP)</t>
  </si>
  <si>
    <t>junges grünes bündnis nordwest (jgb)</t>
  </si>
  <si>
    <t>Direktdemokratische Partei Schweiz, Kanton St.Gallen</t>
  </si>
  <si>
    <t>Piratenpartei SG AI AR</t>
  </si>
  <si>
    <t>Lega dei Ticinesi</t>
  </si>
  <si>
    <t>Les Verts. Jeunes vert-e-s vaudois-e-s</t>
  </si>
  <si>
    <t>Valeurs chrétiennes - Union Démocratique Fédérale (UDF)</t>
  </si>
  <si>
    <t>Jeunes démocrates-chrétiens du Valais romand / Bas-Valais (JDCVr Bas-Valais)</t>
  </si>
  <si>
    <t>Jeunes démocrates-chrétiens du Valais romand / Valais central (JDCVr Valais central)</t>
  </si>
  <si>
    <t>POPVerts - Parti Ouvrier et Populaire</t>
  </si>
  <si>
    <t>POPVerts - Les Verts</t>
  </si>
  <si>
    <t>impossible alternative (ia)</t>
  </si>
  <si>
    <t>Parti Chrétien-Social Indépendant (PCSI)</t>
  </si>
  <si>
    <t>Jeunesse Socialiste et Progressiste du Jura (JSPJ)</t>
  </si>
  <si>
    <t>Les Verts jurassiens (Verts)</t>
  </si>
  <si>
    <t>Parti Libéral Radical (PLR)</t>
  </si>
  <si>
    <t>Jeunes libéraux-radicaux jurassiens (JLRJ)</t>
  </si>
  <si>
    <t>Les Jeunes Verts jurassiens (JVerts)</t>
  </si>
  <si>
    <t>Rauraque du Nord</t>
  </si>
  <si>
    <t>17.02.02.05.01.05</t>
  </si>
  <si>
    <r>
      <t xml:space="preserve">Remarque    </t>
    </r>
    <r>
      <rPr>
        <sz val="7"/>
        <rFont val="Arial"/>
        <family val="2"/>
      </rPr>
      <t>¹ La lettre seule (A, B…) signifie un apparentement de liste, une lettre et un chiffre (A1, A2…) un sous-apparentement.</t>
    </r>
  </si>
  <si>
    <t>Dernière modification: 04.10.2019</t>
  </si>
  <si>
    <t>Source : OFS - Statistique des élections au Conseil national</t>
  </si>
  <si>
    <t>© OFS 2019</t>
  </si>
  <si>
    <t>Renseignements: Office fédéral de la statistique (OFS), Section Politique, Culture, Médias, poku@bfs.admin.ch, tél. 058 463 61 58</t>
  </si>
  <si>
    <t>Élections au Conseil national de 2019: Force des listes déposées</t>
  </si>
  <si>
    <t>Élections au Conseil national de 2015: Force des listes déposées</t>
  </si>
  <si>
    <t>Élections au Conseil national de 2011: Force des listes déposées</t>
  </si>
  <si>
    <t>Élections au Conseil national de 2007: Force des listes déposées</t>
  </si>
  <si>
    <t>Élections au Conseil national de 2003: Force des listes déposées</t>
  </si>
  <si>
    <t>Élections au Conseil national de 1999: Force des listes déposées</t>
  </si>
  <si>
    <t>Élections au Conseil national de 1995: Force des listes déposées</t>
  </si>
  <si>
    <t>Élections au Conseil national de 1991: Force des listes déposées</t>
  </si>
  <si>
    <t>Élections au Conseil national de 1987: Force des listes déposées</t>
  </si>
  <si>
    <t>Élections au Conseil national de 1983: Force des listes déposées</t>
  </si>
  <si>
    <t>Élections au Conseil national de 1979: Force des listes déposées</t>
  </si>
  <si>
    <t>Élections au Conseil national de 1975: Force des listes déposées</t>
  </si>
  <si>
    <t>Élections au Conseil national de 1971: Force des listes déposées</t>
  </si>
  <si>
    <t>Dernière modification: 30.10.2019</t>
  </si>
  <si>
    <t>Grüne, Junge Grüne – Klima vor Profit</t>
  </si>
  <si>
    <t>CVP, Frauen</t>
  </si>
  <si>
    <t>Öko-Partei Schweiz</t>
  </si>
  <si>
    <t>Sarantidis Chrisoula (Chris)</t>
  </si>
  <si>
    <t>die Guten</t>
  </si>
  <si>
    <t>CVP, Junge</t>
  </si>
  <si>
    <t>Grünliberale, UnternehmerInnen</t>
  </si>
  <si>
    <t>CVP, Christlichsoziale Vereinigung (CSV)</t>
  </si>
  <si>
    <t>Evangelische Volkspartei (EVP), Frauen EVP</t>
  </si>
  <si>
    <t>Grünliberale, senior GLP</t>
  </si>
  <si>
    <t>Linke Alternative, Partei der Arbeit</t>
  </si>
  <si>
    <t>Linke Alternative, AL – Alternative Liste</t>
  </si>
  <si>
    <t>Evangelische Volkspartei (EVP), Junge EVP</t>
  </si>
  <si>
    <t>SVP Schweizerische Volkspartei, 55plus</t>
  </si>
  <si>
    <t>Grünliberale, Junge Grünliberale</t>
  </si>
  <si>
    <t>Grüne, Migrant*innen und Second@s</t>
  </si>
  <si>
    <t>SVP Schweizerische Volkspartei, Junge</t>
  </si>
  <si>
    <t>SVP Kanton Bern (Frauen und Männer) // UDC canton de Berne (femmes et hommes)</t>
  </si>
  <si>
    <t>SVP (Junge SVP) // UDC (Jeune UDC)</t>
  </si>
  <si>
    <t>Sozialdemokratische Partei und Gewerkschaften – Frauen // Parti socialiste et syndicats – femmes</t>
  </si>
  <si>
    <t>Sozialdemokratische Partei und Gewerkschaften – Männer // Parti socialiste et syndicats – hommes</t>
  </si>
  <si>
    <t>Sozialdemokratische Partei – Internationale Liste // Parti socialiste – liste internationale</t>
  </si>
  <si>
    <t>Jungsozialist*innen // Jeunesse Socialiste</t>
  </si>
  <si>
    <t>Bürgerlich-Demokratische Partei Kanton Bern // Parti Bourgeois-Démocratique Canton de Berne</t>
  </si>
  <si>
    <t>Junge BDP // Les Jeunes PBD</t>
  </si>
  <si>
    <t>FDP.Die Liberalen // PLR.Les Libéraux-Radicaux</t>
  </si>
  <si>
    <t>Jungfreisinnige Stadt</t>
  </si>
  <si>
    <t>Jungfreisinnige Land</t>
  </si>
  <si>
    <t>Grüne // Les Verts</t>
  </si>
  <si>
    <t>Junge Grüne // Jeunes vert-e-s</t>
  </si>
  <si>
    <t>Grüne - Junge Alternative JA!</t>
  </si>
  <si>
    <t>Grünliberale // Vert'libéraux</t>
  </si>
  <si>
    <t>Junge Grünliberale // Jeunes Vert'libéraux</t>
  </si>
  <si>
    <t>Grünliberale KMU // Vert'libéraux PME</t>
  </si>
  <si>
    <t>Evangelische Volkspartei // Parti Evangélique</t>
  </si>
  <si>
    <t>Junge Evangelische Volkspartei // Jeune Parti Evangélique</t>
  </si>
  <si>
    <t>Eidgenössisch-Demokratische Union // Union Démocratique Fédérale</t>
  </si>
  <si>
    <t>Christlichdemokratische Volkspartei // Parti démocrate-chrétien</t>
  </si>
  <si>
    <t>PDC liste romande</t>
  </si>
  <si>
    <t>Piraten // Pirates</t>
  </si>
  <si>
    <t>Partei der Arbeit // Parti Ouvrier et Populaire</t>
  </si>
  <si>
    <t>Schweizer Demokraten // Démocrates Suisses</t>
  </si>
  <si>
    <t>JutziPhilipp.com</t>
  </si>
  <si>
    <t>Die Musketiere // Les Mousquetaires</t>
  </si>
  <si>
    <t>Die liebe, sehr sehr liebe Partei</t>
  </si>
  <si>
    <t>Gesundheit-Energie-Natur</t>
  </si>
  <si>
    <t>DU - Die Unabhängigen // LI - Les Indépendants</t>
  </si>
  <si>
    <t>Menschen mit Zukunft sagen 5G ade!</t>
  </si>
  <si>
    <t>Partei der unbegrenzten Möglichkeiten</t>
  </si>
  <si>
    <t>Landliste // Liste du Terroir</t>
  </si>
  <si>
    <t>Armin Capaul Parteilos und weitere Parteilose</t>
  </si>
  <si>
    <t>Aktive Senioren Luzern (SVP)</t>
  </si>
  <si>
    <t>SP – Second@s Plus und MigrantInnen</t>
  </si>
  <si>
    <t>Jungfreisinnige (JFLU)</t>
  </si>
  <si>
    <t>SP 60+</t>
  </si>
  <si>
    <t>FDP-Frauen Kanton Luzern</t>
  </si>
  <si>
    <t>AWG Arbeitsgemeinschaft Wirtschaft und Gesellschaft (CVP)</t>
  </si>
  <si>
    <t>Klimaschutz (CVP)</t>
  </si>
  <si>
    <t>CSV Christlichsoziale Vereinigung (CVP)</t>
  </si>
  <si>
    <t>CVP Frauen</t>
  </si>
  <si>
    <t>Luzerner Bauernliste (CVP)</t>
  </si>
  <si>
    <t>SVP-Frauen für Stadt und Land</t>
  </si>
  <si>
    <t>Büezer und Bauern JSVP</t>
  </si>
  <si>
    <t>LU-Biker SVP</t>
  </si>
  <si>
    <t>Unternehmer*innen für eine grüne Wirtschaft (Grüne)</t>
  </si>
  <si>
    <t>glp international</t>
  </si>
  <si>
    <t>Schweizer Demokraten SD für Volk und Heimat / Nationale Aktion NA</t>
  </si>
  <si>
    <t>SP International (Auslandschweizer*innen)</t>
  </si>
  <si>
    <t>09a</t>
  </si>
  <si>
    <t>Junge Christlichdemokratische Volkspartei (JCVP) a</t>
  </si>
  <si>
    <t>09b</t>
  </si>
  <si>
    <t>Junge Christlichdemokratische Volkspartei (JCVP) b</t>
  </si>
  <si>
    <t>JungsozialistInnen und Junge Linke (JUSOplus)-Stadt Luzern</t>
  </si>
  <si>
    <t>JungsozialistInnen und Junge Linke (JUSOplus)-Land und Agglomeration</t>
  </si>
  <si>
    <t>CVP – Bürgerlich mit sozialer Verantwortung</t>
  </si>
  <si>
    <t>CVP – Bauern und Gewerbe</t>
  </si>
  <si>
    <t>CVP 60 plus</t>
  </si>
  <si>
    <t>FDP.Die Liberalen Kanton Schwyz</t>
  </si>
  <si>
    <t>Gemeinsam fürs Schwyzer Gewerbe</t>
  </si>
  <si>
    <t>Junge Schweizerische Volkspartei Kanton Schwyz (JSVP)</t>
  </si>
  <si>
    <t>Grünliberale – GLP Kanton Schwyz</t>
  </si>
  <si>
    <t>Junge Grünliberale – jglp Kanton Schwyz</t>
  </si>
  <si>
    <t>JUSOplus</t>
  </si>
  <si>
    <t>Gewerkschaftsbund Kanton Schwyz</t>
  </si>
  <si>
    <t>Liste für Kultur</t>
  </si>
  <si>
    <t>Jungfreisinnige Kanton Schwyz</t>
  </si>
  <si>
    <t>Generation 60plus</t>
  </si>
  <si>
    <t>Schweizerische Volkspartei Kanton Schwyz</t>
  </si>
  <si>
    <t>Schwyz für alle</t>
  </si>
  <si>
    <t>Umwelt.Die Liberalen</t>
  </si>
  <si>
    <t>Grüne Schwyz – Für eine langfristige Zukunft</t>
  </si>
  <si>
    <t>Vorwärts Schwyz! Mobilität mit Zukunft.</t>
  </si>
  <si>
    <t>FDP Zug – A</t>
  </si>
  <si>
    <t>FDP Zug – B</t>
  </si>
  <si>
    <t>FDP Zug – C</t>
  </si>
  <si>
    <t>Grünliberale Partei (GLP) – Junge Grünliberale (JGLP)</t>
  </si>
  <si>
    <t>SP Kanton Zug – SP Männer</t>
  </si>
  <si>
    <t>SP Kanton Zug – SP JUSO</t>
  </si>
  <si>
    <t>SVP – Wirtschaft und Gewerbe</t>
  </si>
  <si>
    <t>SVP – Zukunft</t>
  </si>
  <si>
    <t>Alternative – die Grünen und CSP</t>
  </si>
  <si>
    <t>SP Kanton Zug</t>
  </si>
  <si>
    <t>SP Kanton Zug – SP Zug für Bern</t>
  </si>
  <si>
    <t>SP Kanton Zug – SP 60+</t>
  </si>
  <si>
    <t>SP Kanton Zug – SP Klimaschutz</t>
  </si>
  <si>
    <t>Alternative – die Grünen und CSP – Urban</t>
  </si>
  <si>
    <t>SP Kanton Zug – SP Frauen</t>
  </si>
  <si>
    <t>Alternative – die Grünen und CSP – Landschaft</t>
  </si>
  <si>
    <t>Alternative – die Grünen und CSP – Frauenpower</t>
  </si>
  <si>
    <t>Alternative – die Grünen und CSP – Junge Alternative</t>
  </si>
  <si>
    <t>Christlichdemokratische Volkspartei Kanton Zug (CVP) – CVP Frauen Kanton Zug</t>
  </si>
  <si>
    <t>Christlichdemokratische Volkspartei Kanton Zug (CVP) – Junge Liste (JCVP)</t>
  </si>
  <si>
    <t>Christlichdemokratische Volkspartei Kanton Zug (CVP) – Gemeinderatsliste</t>
  </si>
  <si>
    <t>Parti démocrate-chrétien fribourgeois // Christlichdemokratische Volkspartei des Kantons Freiburg</t>
  </si>
  <si>
    <t>Parti socialiste fribourgeois // Sozialdemokratische Partei Freiburg</t>
  </si>
  <si>
    <t>PLR.Les Libéraux-Radicaux du canton de Fribourg // FDP.Die Liberalen des Kantons Freiburg</t>
  </si>
  <si>
    <t>Verts – CG-PCS : Centre Gauche-PCS // ML-CSP – Grüne : Mitte Links-CSP</t>
  </si>
  <si>
    <t>Union Démocratique du Centre // Schweizerische Volkspartei</t>
  </si>
  <si>
    <t>Parti vert'libéral (pvl) // Grünliberale Partei (glp)</t>
  </si>
  <si>
    <t>Verts – CG-PCS : les Verts // ML-CSP – Grüne : Grüne</t>
  </si>
  <si>
    <t>Union Démocratique Fédérale // Eidgenössisch-Demokratische Union</t>
  </si>
  <si>
    <t>Jeunes vert'libéraux (jvl) // Junge Grünliberale (jglp)</t>
  </si>
  <si>
    <t>Jeunes PDC Grand-Fribourg // Junge CVP Grossfreiburg</t>
  </si>
  <si>
    <t>Jeunes PDC Sud fribourgeois // Junge CVP Südfreiburg</t>
  </si>
  <si>
    <t>Junge CVP Deutschfreiburg // Jeunes PDC Fribourg alémanique</t>
  </si>
  <si>
    <t>Jeunes PDC Sarine-Campagne et Broye // Junge CVP Saane Land und Broye</t>
  </si>
  <si>
    <t>Jeunes libéraux-radicaux fribourgeois // Jungfreisinnige Freiburg</t>
  </si>
  <si>
    <t>Parti socialiste 60+ // Sozialdemokratische Partei 60+</t>
  </si>
  <si>
    <t>Parti socialiste Intégration // Sozialdemokratische Partei Integration</t>
  </si>
  <si>
    <t>Parti socialiste international // Sozialdemokratische Partei International</t>
  </si>
  <si>
    <t>Jeunesse socialiste fribourgeoise // Jungsozialiste-innen Kanton Freiburg</t>
  </si>
  <si>
    <t>PBD-Centre droit // BDP-Mitte Rechts</t>
  </si>
  <si>
    <t>Parti Evangélique PEV // Evangelische Volkspartei EVP</t>
  </si>
  <si>
    <t>Jeunes UDC Fribourg // Junge SVP Freiburg</t>
  </si>
  <si>
    <t>Parti des artistes // Künstler Partei</t>
  </si>
  <si>
    <t>Objectif 2030 // Ziel 2030</t>
  </si>
  <si>
    <t>Démocratie directe spiritualitéS et nature // Direkt Demokratie Spiritualität und Natur</t>
  </si>
  <si>
    <t>Mouvement Citoyen Indépendant // Unabhängige Bürger Bewegung</t>
  </si>
  <si>
    <t>SVP Kanton Solothurn</t>
  </si>
  <si>
    <t>CVP Nord-Ost (Thal-Gäu, Olten-Gösgen, Dorneck-Thierstein)</t>
  </si>
  <si>
    <t>CVP Süd-West (Solothurn-Lebern, Bucheggberg-Wasseramt)</t>
  </si>
  <si>
    <t>Junge CVP Nord (Thal-Gäu, Dorneck-Thierstein)</t>
  </si>
  <si>
    <t>Junge CVP Süd (Solothurn-Lebern, Bucheggberg-Wasseramt, Olten-Gösgen)</t>
  </si>
  <si>
    <t>Junge SP Region Olten</t>
  </si>
  <si>
    <t>SVP Unternehmer und Bauern</t>
  </si>
  <si>
    <t>Sozialdemokratische Partei (SP) Region Süd-West (Solothurn-Lebern, Bucheggberg-Wasseramt)</t>
  </si>
  <si>
    <t>Sozialdemokratische Partei (SP) Region Nord-Ost (Thal-Gäu, Olten-Gösgen, Dorneck-Thierstein)</t>
  </si>
  <si>
    <t>Liste Grüne</t>
  </si>
  <si>
    <t>Liste Grüne Plus</t>
  </si>
  <si>
    <t>Jungfreisinnige Liste Digitalisierung</t>
  </si>
  <si>
    <t>Jungfreisinnige Liste Gesellschaftsliberalismus</t>
  </si>
  <si>
    <t>FDP.Die Liberalen Kanton Solothurn - Freiheit</t>
  </si>
  <si>
    <t>FDP.Die Liberalen Kanton Solothurn - Verantwortung</t>
  </si>
  <si>
    <t>SVP Bürger, Büezer, International</t>
  </si>
  <si>
    <t>Sozialdemokratische Partei 60+</t>
  </si>
  <si>
    <t>Junge SVP Kanton Solothurn</t>
  </si>
  <si>
    <t>Grünliberale Unternehmer</t>
  </si>
  <si>
    <t>Junge Grünliberale</t>
  </si>
  <si>
    <t>Junge Grüne Solothurn</t>
  </si>
  <si>
    <t>Bürgerlich Demokratische Partei Liste eins</t>
  </si>
  <si>
    <t>Bürgerlich Demokratische Partei Liste zwei</t>
  </si>
  <si>
    <t>Junge Bürgerlich Demokratische Partei</t>
  </si>
  <si>
    <t>Schweizer Demokraten / Die sozial-ökologische Heimatpartei</t>
  </si>
  <si>
    <t>Schweizerische Hanf Partei SHP</t>
  </si>
  <si>
    <t>Mitte – Evangelische Volkspartei Basel-Stadt (EVP)</t>
  </si>
  <si>
    <t>Bündnis Grüne BastA! jgb</t>
  </si>
  <si>
    <t>Mitte – Grünliberale GLP</t>
  </si>
  <si>
    <t>Mitte – Bürgerlich-Demokratische Partei (BDP)</t>
  </si>
  <si>
    <t>Volks-Aktion gegen zuviele Ausländer und Asylanten in unserer Heimat (VA) – Liste Ausländerstopp</t>
  </si>
  <si>
    <t>Bündnis: Junge Grüne (jgb)</t>
  </si>
  <si>
    <t>Jungliberale Basel JLB</t>
  </si>
  <si>
    <t>Mitte – Junge Grünliberale jglp</t>
  </si>
  <si>
    <t>Gewerbe LDP</t>
  </si>
  <si>
    <t>CVP 60+ Basel-Stadt</t>
  </si>
  <si>
    <t>Liste SVP – Neue Heimat Schweiz Basel-Stadt</t>
  </si>
  <si>
    <t>JUSO Basel-Stadt, Frauen*</t>
  </si>
  <si>
    <t>JUSO Basel-Stadt, Männer*</t>
  </si>
  <si>
    <t>Bündnis – Die Alternativen</t>
  </si>
  <si>
    <t>PNOS Partei National Orientierter Schweizer</t>
  </si>
  <si>
    <t>Bündnis – Integrale Politik</t>
  </si>
  <si>
    <t>FDP.Die Liberalen Baselland</t>
  </si>
  <si>
    <t>Schweizerische Volkspartei Baselland</t>
  </si>
  <si>
    <t>Jungfreisinnige Baselland</t>
  </si>
  <si>
    <t>Grüne Baselland</t>
  </si>
  <si>
    <t>Bürgerlich-Demokratische Partei</t>
  </si>
  <si>
    <t>Grünliberale Partei</t>
  </si>
  <si>
    <t>Junge Grünliberale Partei</t>
  </si>
  <si>
    <t>Christ-und-Politik.CH</t>
  </si>
  <si>
    <t>Jungsozialist*innen Unterbaselbiet</t>
  </si>
  <si>
    <t>Jungsozialist*innen Oberbaselbiet</t>
  </si>
  <si>
    <t>Evangelische Volkspartei - Zukunft</t>
  </si>
  <si>
    <t>CVP Wirtschaft und Gesellschaft</t>
  </si>
  <si>
    <t>Grüne Panther</t>
  </si>
  <si>
    <t>Evangelische Volkspartei BL</t>
  </si>
  <si>
    <t>Junge GLP</t>
  </si>
  <si>
    <t>SVP Agro / KMU</t>
  </si>
  <si>
    <t>Der Pflug</t>
  </si>
  <si>
    <t>Schweizer Demokraten (SD) – für Volk und Heimat, Schwiizer zerscht</t>
  </si>
  <si>
    <t>BDP Bürgerlich-Demokratische Partei Kanton St.Gallen</t>
  </si>
  <si>
    <t>SVP Schweizerische Volkspartei, Hauptliste</t>
  </si>
  <si>
    <t>SVP Schweizerische Volkspartei, Unternehmerliste</t>
  </si>
  <si>
    <t>SVP Schweizerische Volkspartei, Seniorenliste</t>
  </si>
  <si>
    <t>01d</t>
  </si>
  <si>
    <t>SVP Schweizerische Volkspartei, Landliste</t>
  </si>
  <si>
    <t>CVP Kanton St.Gallen, Liste Süd-Ost</t>
  </si>
  <si>
    <t>CVP Kanton St.Gallen, Liste Nord-West</t>
  </si>
  <si>
    <t>CVP Kanton St.Gallen, Junge CVP – Liste Süd-Ost</t>
  </si>
  <si>
    <t>02d</t>
  </si>
  <si>
    <t>CVP Kanton St.Gallen, Junge CVP – Liste Nord-West</t>
  </si>
  <si>
    <t>SP und Gewerkschaften, JUSO-Liste</t>
  </si>
  <si>
    <t>FDP.Die Liberalen, Hauptliste</t>
  </si>
  <si>
    <t>FDP.Die Liberalen, Jungfreisinnige</t>
  </si>
  <si>
    <t>FDP.Die Liberalen, Umweltfreisinnige</t>
  </si>
  <si>
    <t>04d</t>
  </si>
  <si>
    <t>FDP.Die Liberalen, FDP Frauen</t>
  </si>
  <si>
    <t>Grünliberale (glp), Hauptliste</t>
  </si>
  <si>
    <t>Grünliberale (glp), Junge Grünliberale</t>
  </si>
  <si>
    <t>06c</t>
  </si>
  <si>
    <t>GRÜNE, KlimaseniorInnen</t>
  </si>
  <si>
    <t>BDP Graubünden - Junge BDP Graubünden</t>
  </si>
  <si>
    <t>FDP.Die Liberalen Graubünden - Hauptliste</t>
  </si>
  <si>
    <t>SP JUSO Männer*</t>
  </si>
  <si>
    <t>CVP - Die Jungen 1</t>
  </si>
  <si>
    <t>CVP - Die Jungen A</t>
  </si>
  <si>
    <t>Verda - Grüne Graubünden</t>
  </si>
  <si>
    <t>Grünliberale Partei - Junge Grünliberale Partei</t>
  </si>
  <si>
    <t>SVP Graubünden - Junge SVP Graubünden</t>
  </si>
  <si>
    <t>Jungfreisinnige Graubünden - FDP-Futuro</t>
  </si>
  <si>
    <t>SVP Graubünden - Liste Martullo</t>
  </si>
  <si>
    <t>SP JUSO Frauen*</t>
  </si>
  <si>
    <t>SVP Graubünden - Liste Brand</t>
  </si>
  <si>
    <t>FDP.Die Liberalen GR - Support Gemeindepolitik</t>
  </si>
  <si>
    <t>FDP.Die Liberalen GR - Support Gewerbe</t>
  </si>
  <si>
    <t>SVP Graubünden - Liste SVP International</t>
  </si>
  <si>
    <t>SVP Graubünden - Team 60+ für ein sicheres Rentenalter</t>
  </si>
  <si>
    <t>PPAG – Piratenpartei</t>
  </si>
  <si>
    <t>FW AG – Freie Wähler Aargau</t>
  </si>
  <si>
    <t>LS – Luzi Stamm</t>
  </si>
  <si>
    <t>TEAM65+ – Die Aargauer Seniorenliste</t>
  </si>
  <si>
    <t>DU – Die Unabhängigen</t>
  </si>
  <si>
    <t>SP und Gewerkschaften – JUSO (Jungsozialist*innen)</t>
  </si>
  <si>
    <t>SP und Gewerkschaften – SP 60+</t>
  </si>
  <si>
    <t>SP und Gewerkschaften – queer*feministisch!</t>
  </si>
  <si>
    <t>02e</t>
  </si>
  <si>
    <t>SP und Gewerkschaften – SP Migrant*innen</t>
  </si>
  <si>
    <t>CVP.Miteinander.Für den Aargau.</t>
  </si>
  <si>
    <t>CVPLA.Miteinander.Für Land- &amp; Ernährungswirtschaft</t>
  </si>
  <si>
    <t>CVPCS.Miteinander.Für die Christlichsozialen.</t>
  </si>
  <si>
    <t>CVPE.Miteinander.Für die Städte und Gemeinden.</t>
  </si>
  <si>
    <t>04e</t>
  </si>
  <si>
    <t>CVPAZ.Miteinander.Für Aarau und Zofingen.</t>
  </si>
  <si>
    <t>04f</t>
  </si>
  <si>
    <t>CVPBZ.Miteinander.Für Baden und Zurzach.</t>
  </si>
  <si>
    <t>04g</t>
  </si>
  <si>
    <t>CVP#1.Miteinander.Für Kulm, Lenzburg, Brugg.</t>
  </si>
  <si>
    <t>04h</t>
  </si>
  <si>
    <t>CVPFA.Miteinander.Für das Freiamt.</t>
  </si>
  <si>
    <t>04i</t>
  </si>
  <si>
    <t>CVPFT.Miteinander.Für das Fricktal.</t>
  </si>
  <si>
    <t>glp – Grünliberale Partei</t>
  </si>
  <si>
    <t>jglp – Junge Grünliberale</t>
  </si>
  <si>
    <t>glp-u – Grünliberale Unternehmer</t>
  </si>
  <si>
    <t>07a</t>
  </si>
  <si>
    <t>07b</t>
  </si>
  <si>
    <t>07c</t>
  </si>
  <si>
    <t>BDP3 – Bürgerlich-Demokratische Partei: die Dritte</t>
  </si>
  <si>
    <t>08a</t>
  </si>
  <si>
    <t>08b</t>
  </si>
  <si>
    <t>*jevp – Junge Evangelische Volkspartei</t>
  </si>
  <si>
    <t>08c</t>
  </si>
  <si>
    <t>EVP+ – EVPplus</t>
  </si>
  <si>
    <t>Bürgerlich-Demokratische Partei – Best Agers / BDP Best Agers</t>
  </si>
  <si>
    <t>FDP.Die Liberalen – Stammliste / FDP Stammliste</t>
  </si>
  <si>
    <t>Junge Bürgerlich-Demokratische Partei / JBDP</t>
  </si>
  <si>
    <t>Bürgerlich-Demokratische Partei – Hauptliste / BDP Hauptliste</t>
  </si>
  <si>
    <t>JungsozialistInnen und Gewerkschaftsjugend / JUSO</t>
  </si>
  <si>
    <t>FDP.Die Liberalen – Frauenliste / FDP Frauenliste</t>
  </si>
  <si>
    <t>Christlichdemokratische Volkspartei – Newcomer / CVP Newcomer</t>
  </si>
  <si>
    <t>Grüne Partei Thurgau / GPTG</t>
  </si>
  <si>
    <t>Grüne Panther Thurgau / GPTG Panther</t>
  </si>
  <si>
    <t>Junge Christlichdemokratische Volkspartei / JCVP</t>
  </si>
  <si>
    <t>Sozialdemokratische Partei und Gewerkschaften / SP/Gew.</t>
  </si>
  <si>
    <t>Grünliberale – Stammliste / glp Stammliste</t>
  </si>
  <si>
    <t>Grünliberale – Engagiert / glp Engagiert</t>
  </si>
  <si>
    <t>Jungfreisinnige Thurgau / JFTG</t>
  </si>
  <si>
    <t>Junge Grünliberale / jglp</t>
  </si>
  <si>
    <t>Junge Evangelische Volkspartei / jevp</t>
  </si>
  <si>
    <t>Sozialdemokratische Partei Liste 60+ / SP Liste 60+</t>
  </si>
  <si>
    <t>Più Donne</t>
  </si>
  <si>
    <t>PPD Partito Popolare Democratico</t>
  </si>
  <si>
    <t>UDC – Giovani UDC</t>
  </si>
  <si>
    <t>Verdi e Sinistra alternativa – Giovani Verdi</t>
  </si>
  <si>
    <t>Verdi e Sinistra alternativa</t>
  </si>
  <si>
    <t>PPD – Generazione Giovani Sopraceneri</t>
  </si>
  <si>
    <t>Verdi e Sinistra alternativa – Donne</t>
  </si>
  <si>
    <t>PS Partito Socialista</t>
  </si>
  <si>
    <t>PS – PS60+</t>
  </si>
  <si>
    <t>PPD – Ticinesi nel mondo</t>
  </si>
  <si>
    <t>Lista civica: per la proibizione assoluta d'internare minorenni da parte dei Cantoni svizzeri</t>
  </si>
  <si>
    <t>Lega Verde</t>
  </si>
  <si>
    <t>Bello Sognare</t>
  </si>
  <si>
    <t>pvl partito verde liberale</t>
  </si>
  <si>
    <t>PPD – Generazione Giovani Sottoceneri</t>
  </si>
  <si>
    <t>PS – Gioventù Socialista (GISO)</t>
  </si>
  <si>
    <t>Verdi e Sinistra alternativa – Partito Operaio Popolare Ticino POP</t>
  </si>
  <si>
    <t>UDC – UDF</t>
  </si>
  <si>
    <t>UDC – Agrari</t>
  </si>
  <si>
    <t>PLR Partito liberale radicale ticinese</t>
  </si>
  <si>
    <t>Démocratie Directe, SpiritualitéS et Nature</t>
  </si>
  <si>
    <t>Action Nationale-Démocrates Suisses/VD</t>
  </si>
  <si>
    <t>Les Vert·e·s. Mouvement écologiste vaudois</t>
  </si>
  <si>
    <t>AdC / - UDF - Union Démocratique Fédérale</t>
  </si>
  <si>
    <t>Jeunes Vert-e-s vaudois-es JVVD</t>
  </si>
  <si>
    <t>PVL - les jeunes vert'libéraux</t>
  </si>
  <si>
    <t>Jeunesse socialiste vaudoise - JSV</t>
  </si>
  <si>
    <t>Jeunes Libéraux-Radicaux vaudois</t>
  </si>
  <si>
    <t>AdC / - PBD Le juste milieu</t>
  </si>
  <si>
    <t>EP. Ensemble à Gauche</t>
  </si>
  <si>
    <t>PDC ouVERTure</t>
  </si>
  <si>
    <t>Liste Transition Citoyenne Vaud</t>
  </si>
  <si>
    <t>PVL - les vert'libéraux</t>
  </si>
  <si>
    <t>EP. Parti Ouvrier et Populaire (POP)</t>
  </si>
  <si>
    <t>Urgence Écologique</t>
  </si>
  <si>
    <t>AdC / - Parti Evangélique (PEV)</t>
  </si>
  <si>
    <t>Parti Socialiste du Valais Romand (PSVR)</t>
  </si>
  <si>
    <t>C-Parteien Christlichsoziale Volkspartei Oberwallis (CSPO)</t>
  </si>
  <si>
    <t>C-Parteien Junge Christlichsoziale Volkspartei Oberwallis (JCSPO)</t>
  </si>
  <si>
    <t>Jeunes Démocrates-Chrétiens du Valais Romand Sierre - Sion - Hérens</t>
  </si>
  <si>
    <t>Jeunes Démocrates-Chrétiens du Valais Romand Conthey - Martigny - Entremont</t>
  </si>
  <si>
    <t>Jeunes Démocrates-Chrétiens du Valais Romand St-Maurice - Monthey</t>
  </si>
  <si>
    <t>Parti Socialiste du Valais Romand PS 60+</t>
  </si>
  <si>
    <t>Jeunesse Socialiste du Chablais</t>
  </si>
  <si>
    <t>Jeunesse Socialiste Sierre Région</t>
  </si>
  <si>
    <t>Jeunesse Socialiste du Coude du Rhône</t>
  </si>
  <si>
    <t>Jeunesse Socialiste Sion-Hérens-Conthey</t>
  </si>
  <si>
    <t>UDC du Valais Romand</t>
  </si>
  <si>
    <t>UDC Seniors du Valais Romand</t>
  </si>
  <si>
    <t>UDC Jeunes du Valais Central</t>
  </si>
  <si>
    <t>UDC Jeunes du Bas-Valais</t>
  </si>
  <si>
    <t>Schweizerische Volkspartei Oberwallis (SVPO) - Wirtschaft, Gewerbe und Tourismus</t>
  </si>
  <si>
    <t>Schweizerische Volkspartei Oberwallis (SVPO) - Frauen</t>
  </si>
  <si>
    <t>Junge schweizerische Volkspartei Oberwallis (JSVPO)</t>
  </si>
  <si>
    <t>C-Parteien Christlichdemokratische Volkspartei Oberwallis (CVPO)</t>
  </si>
  <si>
    <t>C-Parteien Junge CVPO</t>
  </si>
  <si>
    <t>Jungsozialist*innen Oberwallis (JUSO)</t>
  </si>
  <si>
    <t>Jeunes Vert-e-s // Junge Grüne</t>
  </si>
  <si>
    <t>Les Verts - Ainé.e.s pour le climat</t>
  </si>
  <si>
    <t>Centre Gauche - PCS Centre Solidaire</t>
  </si>
  <si>
    <t>Centre Gauche - PCS Gauche Humaniste</t>
  </si>
  <si>
    <t>Rassemblement Citoyen Valais - Bürgervereinigung Wallis</t>
  </si>
  <si>
    <t>PLR.Les Libéraux Radicaux Valais</t>
  </si>
  <si>
    <t>Jeunes libéraux-radicaux Valais central</t>
  </si>
  <si>
    <t>Jeunes libéraux-radicaux Martigny-Entremont</t>
  </si>
  <si>
    <t>Jeunes libéraux-radicaux région sierroise</t>
  </si>
  <si>
    <t>Jeunes libéraux-radicaux Chablais</t>
  </si>
  <si>
    <t>FDP die Liberalen</t>
  </si>
  <si>
    <t>Avenir Ecologie Citoyenne // Zukunft und Nachhaltigkeit Bürgerliste</t>
  </si>
  <si>
    <t>Avenir Ecologie Libérale-Radicale // Zukunft und Nachhaltigkeit Freisinnig Liberale</t>
  </si>
  <si>
    <t>Avenir Ecologie - Les vert'libéraux // Zukunft und Nachhaltigkeit - die Grünliberalen</t>
  </si>
  <si>
    <t>Parti Libéral-Radical neuchâtelois (PLRN)</t>
  </si>
  <si>
    <t>Parti Libéral-Radical neuchâtelois (PLRN), Jeunes Libéraux-Radicaux</t>
  </si>
  <si>
    <t>Union Démocratique du Centre (UDC), Relève</t>
  </si>
  <si>
    <t>Parti Fédéraliste Européen (PFE)</t>
  </si>
  <si>
    <t>PopVertSol, Parti Ouvrier et Populaire (POP)</t>
  </si>
  <si>
    <t>PopVertSol, Les Verts, Écologie et Liberté</t>
  </si>
  <si>
    <t>34C</t>
  </si>
  <si>
    <t>PopVertSol, solidaritéS</t>
  </si>
  <si>
    <t>38A</t>
  </si>
  <si>
    <t>Vert'libéraux (PVL)</t>
  </si>
  <si>
    <t>38B</t>
  </si>
  <si>
    <t>Vert'libéraux (PVL), Jeunes Vert'libéraux (JVL)</t>
  </si>
  <si>
    <t>Les Vert.e.s</t>
  </si>
  <si>
    <t>PDC Genève</t>
  </si>
  <si>
    <t>Jeunes Vert-e-s</t>
  </si>
  <si>
    <t>JDC Genève</t>
  </si>
  <si>
    <t>Ensemble à Gauche · solidaritéS - DAL</t>
  </si>
  <si>
    <t>Ensemble à Gauche : Égalité pour toutes* et tous*</t>
  </si>
  <si>
    <t>Les Verts.e.s transfrontalier.ère.s</t>
  </si>
  <si>
    <t>Ensemble à Gauche : Pour une écologie anticapitaliste</t>
  </si>
  <si>
    <t>Ensemble à Gauche : Solidarités sans frontières</t>
  </si>
  <si>
    <t>Planète Bleue</t>
  </si>
  <si>
    <t>Prophète Eco - «Santé!»</t>
  </si>
  <si>
    <t>U.D.F. (Union Démocratique Fédérale)</t>
  </si>
  <si>
    <t>PBD/PCD Parti Citoyen Démocratique Suisse d'abord</t>
  </si>
  <si>
    <t>PBD/PCD Parti Citoyen Démocratique Genève d'abord</t>
  </si>
  <si>
    <t>Fédéraction</t>
  </si>
  <si>
    <t>Vert'Libéraux - Jeunes</t>
  </si>
  <si>
    <t>Ensemble à Gauche - Parti du Travail</t>
  </si>
  <si>
    <t>Jeunesse socialiste jurassienne</t>
  </si>
  <si>
    <t>Parti libéral-radical jurassien – innovation</t>
  </si>
  <si>
    <t>Parti libéral-radical jurassien - Jeunes</t>
  </si>
  <si>
    <t>Parti libéral-radical jurassien – environnement</t>
  </si>
  <si>
    <t>Parti chrétien social indépendant - Femmes</t>
  </si>
  <si>
    <t>Parti chrétien social indépendant - Jeunes</t>
  </si>
  <si>
    <t>Parti chrétien social indépendant - Hommes</t>
  </si>
  <si>
    <t>Jeunes démocrates-chrétiens du Jura 1</t>
  </si>
  <si>
    <t>Jeunes démocrates-chrétiens du Jura 2</t>
  </si>
  <si>
    <t>Union Démocratique du Centre</t>
  </si>
  <si>
    <t>Union Démocratique du Centre Agricole</t>
  </si>
  <si>
    <t>Union Démocratique du Centre Jeunes</t>
  </si>
  <si>
    <t>Les Vert-e-s Jurassien-ne-s</t>
  </si>
  <si>
    <t>Les Jeunes Vert-e-s Jurassien-ne-s</t>
  </si>
  <si>
    <t>PEV Jura</t>
  </si>
  <si>
    <t>ASV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</si>
</sst>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"/>
    <numFmt numFmtId="166" formatCode="&quot;  &quot;@"/>
    <numFmt numFmtId="167" formatCode="0&quot;  &quot;"/>
    <numFmt numFmtId="168" formatCode="0.0&quot;  &quot;"/>
    <numFmt numFmtId="169" formatCode="0.00000"/>
    <numFmt numFmtId="170" formatCode="@&quot;  &quot;"/>
    <numFmt numFmtId="171" formatCode="_ * #,##0.0_ ;_ * \-#,##0.0_ ;_ * &quot;-&quot;??_ ;_ @_ "/>
    <numFmt numFmtId="172" formatCode="_ * #,##0_ ;_ * \-#,##0_ ;_ * &quot;-&quot;??_ ;_ @_ "/>
  </numFmts>
  <fonts count="26">
    <font>
      <sz val="9"/>
      <name val="Helvetica 55 Roman"/>
    </font>
    <font>
      <sz val="9"/>
      <name val="Helvetica 55 Roman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</font>
    <font>
      <sz val="8"/>
      <name val="MS Sans Serif"/>
    </font>
    <font>
      <sz val="9"/>
      <name val="Helvetica 55 Roman"/>
    </font>
    <font>
      <sz val="8"/>
      <color indexed="9"/>
      <name val="Arial Narrow"/>
      <family val="2"/>
    </font>
    <font>
      <sz val="8"/>
      <name val="Helvetica 55 Roman"/>
    </font>
    <font>
      <sz val="10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9"/>
      <color rgb="FFFF0000"/>
      <name val="Helvetica 55 Roman"/>
    </font>
    <font>
      <strike/>
      <sz val="8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14" fillId="0" borderId="0"/>
  </cellStyleXfs>
  <cellXfs count="326">
    <xf numFmtId="0" fontId="0" fillId="0" borderId="0" xfId="0"/>
    <xf numFmtId="0" fontId="7" fillId="2" borderId="0" xfId="2" applyFont="1" applyFill="1"/>
    <xf numFmtId="0" fontId="3" fillId="2" borderId="0" xfId="2" applyFont="1" applyFill="1"/>
    <xf numFmtId="167" fontId="2" fillId="2" borderId="0" xfId="2" applyNumberFormat="1" applyFont="1" applyFill="1"/>
    <xf numFmtId="168" fontId="2" fillId="2" borderId="0" xfId="2" applyNumberFormat="1" applyFont="1" applyFill="1"/>
    <xf numFmtId="0" fontId="2" fillId="2" borderId="0" xfId="2" applyFont="1" applyFill="1"/>
    <xf numFmtId="166" fontId="2" fillId="2" borderId="0" xfId="2" applyNumberFormat="1" applyFont="1" applyFill="1"/>
    <xf numFmtId="165" fontId="2" fillId="2" borderId="0" xfId="2" applyNumberFormat="1" applyFont="1" applyFill="1"/>
    <xf numFmtId="0" fontId="2" fillId="2" borderId="0" xfId="2" applyFont="1" applyFill="1" applyBorder="1"/>
    <xf numFmtId="0" fontId="6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6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167" fontId="2" fillId="2" borderId="0" xfId="0" applyNumberFormat="1" applyFont="1" applyFill="1"/>
    <xf numFmtId="168" fontId="2" fillId="2" borderId="0" xfId="0" applyNumberFormat="1" applyFont="1" applyFill="1"/>
    <xf numFmtId="0" fontId="2" fillId="2" borderId="0" xfId="0" applyFont="1" applyFill="1" applyBorder="1"/>
    <xf numFmtId="0" fontId="2" fillId="2" borderId="0" xfId="4" applyFont="1" applyFill="1"/>
    <xf numFmtId="166" fontId="2" fillId="2" borderId="0" xfId="4" applyNumberFormat="1" applyFont="1" applyFill="1"/>
    <xf numFmtId="0" fontId="2" fillId="2" borderId="0" xfId="4" applyFont="1" applyFill="1" applyAlignment="1">
      <alignment horizontal="right"/>
    </xf>
    <xf numFmtId="168" fontId="2" fillId="2" borderId="0" xfId="4" applyNumberFormat="1" applyFont="1" applyFill="1"/>
    <xf numFmtId="0" fontId="2" fillId="2" borderId="0" xfId="2" applyNumberFormat="1" applyFont="1" applyFill="1" applyAlignment="1">
      <alignment vertical="center"/>
    </xf>
    <xf numFmtId="0" fontId="2" fillId="2" borderId="0" xfId="2" applyFont="1" applyFill="1" applyAlignment="1">
      <alignment horizontal="right"/>
    </xf>
    <xf numFmtId="0" fontId="8" fillId="2" borderId="0" xfId="2" applyFill="1"/>
    <xf numFmtId="0" fontId="2" fillId="2" borderId="0" xfId="4" applyFont="1" applyFill="1" applyBorder="1"/>
    <xf numFmtId="169" fontId="2" fillId="2" borderId="0" xfId="2" applyNumberFormat="1" applyFont="1" applyFill="1" applyBorder="1" applyAlignment="1"/>
    <xf numFmtId="0" fontId="6" fillId="2" borderId="0" xfId="4" applyNumberFormat="1" applyFont="1" applyFill="1" applyBorder="1" applyAlignment="1"/>
    <xf numFmtId="0" fontId="6" fillId="2" borderId="0" xfId="4" applyNumberFormat="1" applyFont="1" applyFill="1" applyBorder="1" applyAlignment="1">
      <alignment horizontal="right"/>
    </xf>
    <xf numFmtId="0" fontId="7" fillId="2" borderId="0" xfId="4" applyFont="1" applyFill="1" applyBorder="1" applyAlignment="1"/>
    <xf numFmtId="171" fontId="7" fillId="2" borderId="0" xfId="4" applyNumberFormat="1" applyFont="1" applyFill="1" applyBorder="1" applyAlignment="1"/>
    <xf numFmtId="1" fontId="2" fillId="2" borderId="0" xfId="2" applyNumberFormat="1" applyFont="1" applyFill="1"/>
    <xf numFmtId="1" fontId="2" fillId="2" borderId="0" xfId="4" applyNumberFormat="1" applyFont="1" applyFill="1"/>
    <xf numFmtId="0" fontId="2" fillId="2" borderId="0" xfId="4" quotePrefix="1" applyNumberFormat="1" applyFont="1" applyFill="1"/>
    <xf numFmtId="1" fontId="6" fillId="2" borderId="0" xfId="4" applyNumberFormat="1" applyFont="1" applyFill="1" applyBorder="1" applyAlignment="1">
      <alignment horizontal="right"/>
    </xf>
    <xf numFmtId="0" fontId="11" fillId="2" borderId="0" xfId="2" applyFont="1" applyFill="1"/>
    <xf numFmtId="166" fontId="2" fillId="2" borderId="0" xfId="4" applyNumberFormat="1" applyFont="1" applyFill="1" applyAlignment="1">
      <alignment wrapText="1"/>
    </xf>
    <xf numFmtId="0" fontId="7" fillId="2" borderId="0" xfId="4" applyFont="1" applyFill="1" applyBorder="1" applyAlignment="1">
      <alignment wrapText="1"/>
    </xf>
    <xf numFmtId="0" fontId="2" fillId="2" borderId="0" xfId="2" applyFont="1" applyFill="1" applyAlignment="1">
      <alignment wrapText="1"/>
    </xf>
    <xf numFmtId="0" fontId="6" fillId="4" borderId="0" xfId="5" applyNumberFormat="1" applyFont="1" applyFill="1" applyBorder="1" applyAlignment="1"/>
    <xf numFmtId="0" fontId="7" fillId="4" borderId="0" xfId="3" applyFont="1" applyFill="1"/>
    <xf numFmtId="0" fontId="7" fillId="4" borderId="0" xfId="3" applyFont="1" applyFill="1" applyAlignment="1">
      <alignment horizontal="right"/>
    </xf>
    <xf numFmtId="1" fontId="6" fillId="4" borderId="0" xfId="5" applyNumberFormat="1" applyFont="1" applyFill="1" applyBorder="1" applyAlignment="1">
      <alignment horizontal="right"/>
    </xf>
    <xf numFmtId="0" fontId="3" fillId="4" borderId="0" xfId="3" applyFont="1" applyFill="1"/>
    <xf numFmtId="0" fontId="6" fillId="4" borderId="0" xfId="4" applyNumberFormat="1" applyFont="1" applyFill="1" applyBorder="1" applyAlignment="1"/>
    <xf numFmtId="0" fontId="2" fillId="4" borderId="0" xfId="3" applyFont="1" applyFill="1"/>
    <xf numFmtId="0" fontId="2" fillId="4" borderId="0" xfId="0" applyFont="1" applyFill="1"/>
    <xf numFmtId="0" fontId="2" fillId="4" borderId="0" xfId="4" applyFont="1" applyFill="1" applyBorder="1"/>
    <xf numFmtId="0" fontId="2" fillId="4" borderId="0" xfId="2" applyNumberFormat="1" applyFont="1" applyFill="1" applyBorder="1" applyAlignment="1">
      <alignment vertical="center"/>
    </xf>
    <xf numFmtId="166" fontId="2" fillId="4" borderId="0" xfId="2" applyNumberFormat="1" applyFont="1" applyFill="1" applyBorder="1" applyAlignment="1">
      <alignment vertical="center"/>
    </xf>
    <xf numFmtId="168" fontId="2" fillId="4" borderId="0" xfId="2" quotePrefix="1" applyNumberFormat="1" applyFont="1" applyFill="1" applyBorder="1" applyAlignment="1">
      <alignment vertical="center" wrapText="1"/>
    </xf>
    <xf numFmtId="0" fontId="2" fillId="4" borderId="0" xfId="2" applyFont="1" applyFill="1" applyBorder="1" applyAlignment="1">
      <alignment vertical="center"/>
    </xf>
    <xf numFmtId="1" fontId="2" fillId="4" borderId="0" xfId="4" applyNumberFormat="1" applyFont="1" applyFill="1" applyBorder="1" applyAlignment="1">
      <alignment vertical="center"/>
    </xf>
    <xf numFmtId="0" fontId="5" fillId="4" borderId="0" xfId="2" applyNumberFormat="1" applyFont="1" applyFill="1" applyBorder="1" applyAlignment="1"/>
    <xf numFmtId="167" fontId="2" fillId="4" borderId="0" xfId="2" applyNumberFormat="1" applyFont="1" applyFill="1"/>
    <xf numFmtId="0" fontId="4" fillId="4" borderId="0" xfId="2" applyNumberFormat="1" applyFont="1" applyFill="1" applyBorder="1" applyAlignment="1"/>
    <xf numFmtId="165" fontId="2" fillId="4" borderId="0" xfId="2" applyNumberFormat="1" applyFont="1" applyFill="1"/>
    <xf numFmtId="0" fontId="2" fillId="4" borderId="0" xfId="2" applyFont="1" applyFill="1" applyAlignment="1">
      <alignment wrapText="1"/>
    </xf>
    <xf numFmtId="0" fontId="2" fillId="4" borderId="0" xfId="2" applyFont="1" applyFill="1"/>
    <xf numFmtId="1" fontId="2" fillId="4" borderId="0" xfId="2" applyNumberFormat="1" applyFont="1" applyFill="1"/>
    <xf numFmtId="0" fontId="2" fillId="4" borderId="0" xfId="0" applyFont="1" applyFill="1" applyAlignment="1">
      <alignment horizontal="right"/>
    </xf>
    <xf numFmtId="0" fontId="13" fillId="4" borderId="0" xfId="0" applyFont="1" applyFill="1"/>
    <xf numFmtId="0" fontId="10" fillId="4" borderId="0" xfId="0" applyFont="1" applyFill="1"/>
    <xf numFmtId="0" fontId="15" fillId="4" borderId="1" xfId="0" applyFont="1" applyFill="1" applyBorder="1"/>
    <xf numFmtId="49" fontId="15" fillId="4" borderId="1" xfId="0" applyNumberFormat="1" applyFont="1" applyFill="1" applyBorder="1"/>
    <xf numFmtId="1" fontId="15" fillId="4" borderId="1" xfId="0" applyNumberFormat="1" applyFont="1" applyFill="1" applyBorder="1" applyAlignment="1">
      <alignment horizontal="right"/>
    </xf>
    <xf numFmtId="0" fontId="15" fillId="4" borderId="0" xfId="0" applyFont="1" applyFill="1"/>
    <xf numFmtId="49" fontId="15" fillId="4" borderId="0" xfId="0" applyNumberFormat="1" applyFont="1" applyFill="1"/>
    <xf numFmtId="1" fontId="15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6" fontId="4" fillId="2" borderId="0" xfId="4" applyNumberFormat="1" applyFont="1" applyFill="1" applyBorder="1" applyAlignment="1"/>
    <xf numFmtId="0" fontId="2" fillId="2" borderId="1" xfId="4" applyFont="1" applyFill="1" applyBorder="1"/>
    <xf numFmtId="0" fontId="15" fillId="4" borderId="0" xfId="5" applyNumberFormat="1" applyFont="1" applyFill="1" applyBorder="1" applyAlignment="1"/>
    <xf numFmtId="1" fontId="15" fillId="4" borderId="0" xfId="5" applyNumberFormat="1" applyFont="1" applyFill="1" applyBorder="1" applyAlignment="1"/>
    <xf numFmtId="166" fontId="16" fillId="4" borderId="7" xfId="5" applyNumberFormat="1" applyFont="1" applyFill="1" applyBorder="1" applyAlignment="1"/>
    <xf numFmtId="0" fontId="15" fillId="4" borderId="10" xfId="5" applyNumberFormat="1" applyFont="1" applyFill="1" applyBorder="1" applyAlignment="1"/>
    <xf numFmtId="166" fontId="16" fillId="4" borderId="6" xfId="4" applyNumberFormat="1" applyFont="1" applyFill="1" applyBorder="1" applyAlignment="1"/>
    <xf numFmtId="166" fontId="16" fillId="4" borderId="7" xfId="4" applyNumberFormat="1" applyFont="1" applyFill="1" applyBorder="1" applyAlignment="1">
      <alignment wrapText="1"/>
    </xf>
    <xf numFmtId="166" fontId="16" fillId="4" borderId="7" xfId="4" applyNumberFormat="1" applyFont="1" applyFill="1" applyBorder="1" applyAlignment="1"/>
    <xf numFmtId="0" fontId="7" fillId="4" borderId="10" xfId="3" applyFont="1" applyFill="1" applyBorder="1"/>
    <xf numFmtId="0" fontId="16" fillId="4" borderId="4" xfId="4" applyNumberFormat="1" applyFont="1" applyFill="1" applyBorder="1" applyAlignment="1"/>
    <xf numFmtId="0" fontId="16" fillId="4" borderId="4" xfId="5" applyNumberFormat="1" applyFont="1" applyFill="1" applyBorder="1" applyAlignment="1"/>
    <xf numFmtId="166" fontId="16" fillId="4" borderId="9" xfId="5" applyNumberFormat="1" applyFont="1" applyFill="1" applyBorder="1" applyAlignment="1"/>
    <xf numFmtId="0" fontId="15" fillId="4" borderId="11" xfId="5" applyNumberFormat="1" applyFont="1" applyFill="1" applyBorder="1" applyAlignment="1"/>
    <xf numFmtId="166" fontId="16" fillId="4" borderId="8" xfId="4" applyNumberFormat="1" applyFont="1" applyFill="1" applyBorder="1" applyAlignment="1"/>
    <xf numFmtId="166" fontId="16" fillId="4" borderId="9" xfId="5" applyNumberFormat="1" applyFont="1" applyFill="1" applyBorder="1" applyAlignment="1">
      <alignment wrapText="1"/>
    </xf>
    <xf numFmtId="166" fontId="16" fillId="4" borderId="9" xfId="5" applyNumberFormat="1" applyFont="1" applyFill="1" applyBorder="1" applyAlignment="1">
      <alignment horizontal="left"/>
    </xf>
    <xf numFmtId="0" fontId="7" fillId="4" borderId="11" xfId="3" applyFont="1" applyFill="1" applyBorder="1"/>
    <xf numFmtId="0" fontId="16" fillId="4" borderId="0" xfId="4" applyNumberFormat="1" applyFont="1" applyFill="1" applyBorder="1" applyAlignment="1"/>
    <xf numFmtId="0" fontId="16" fillId="4" borderId="0" xfId="5" applyNumberFormat="1" applyFont="1" applyFill="1" applyBorder="1" applyAlignment="1"/>
    <xf numFmtId="167" fontId="15" fillId="4" borderId="3" xfId="3" applyNumberFormat="1" applyFont="1" applyFill="1" applyBorder="1" applyAlignment="1"/>
    <xf numFmtId="0" fontId="16" fillId="4" borderId="12" xfId="5" applyNumberFormat="1" applyFont="1" applyFill="1" applyBorder="1" applyAlignment="1"/>
    <xf numFmtId="167" fontId="15" fillId="4" borderId="12" xfId="3" applyNumberFormat="1" applyFont="1" applyFill="1" applyBorder="1" applyAlignment="1"/>
    <xf numFmtId="0" fontId="15" fillId="4" borderId="3" xfId="3" applyFont="1" applyFill="1" applyBorder="1" applyAlignment="1">
      <alignment wrapText="1"/>
    </xf>
    <xf numFmtId="0" fontId="15" fillId="4" borderId="3" xfId="3" applyFont="1" applyFill="1" applyBorder="1" applyAlignment="1">
      <alignment horizontal="right"/>
    </xf>
    <xf numFmtId="0" fontId="7" fillId="4" borderId="12" xfId="3" applyFont="1" applyFill="1" applyBorder="1"/>
    <xf numFmtId="0" fontId="15" fillId="4" borderId="1" xfId="3" applyNumberFormat="1" applyFont="1" applyFill="1" applyBorder="1" applyAlignment="1"/>
    <xf numFmtId="166" fontId="16" fillId="4" borderId="0" xfId="5" applyNumberFormat="1" applyFont="1" applyFill="1" applyBorder="1" applyAlignment="1"/>
    <xf numFmtId="172" fontId="15" fillId="4" borderId="0" xfId="5" applyNumberFormat="1" applyFont="1" applyFill="1"/>
    <xf numFmtId="171" fontId="15" fillId="4" borderId="0" xfId="5" applyNumberFormat="1" applyFont="1" applyFill="1"/>
    <xf numFmtId="49" fontId="15" fillId="4" borderId="0" xfId="5" applyNumberFormat="1" applyFont="1" applyFill="1" applyAlignment="1">
      <alignment horizontal="right"/>
    </xf>
    <xf numFmtId="166" fontId="15" fillId="4" borderId="0" xfId="5" applyNumberFormat="1" applyFont="1" applyFill="1"/>
    <xf numFmtId="166" fontId="15" fillId="4" borderId="0" xfId="5" applyNumberFormat="1" applyFont="1" applyFill="1" applyAlignment="1">
      <alignment horizontal="right" wrapText="1"/>
    </xf>
    <xf numFmtId="0" fontId="15" fillId="4" borderId="0" xfId="5" applyNumberFormat="1" applyFont="1" applyFill="1" applyAlignment="1">
      <alignment horizontal="left"/>
    </xf>
    <xf numFmtId="0" fontId="7" fillId="4" borderId="1" xfId="0" applyFont="1" applyFill="1" applyBorder="1"/>
    <xf numFmtId="0" fontId="7" fillId="4" borderId="0" xfId="0" applyFont="1" applyFill="1"/>
    <xf numFmtId="0" fontId="17" fillId="4" borderId="0" xfId="2" applyNumberFormat="1" applyFont="1" applyFill="1" applyBorder="1" applyAlignment="1">
      <alignment vertical="center"/>
    </xf>
    <xf numFmtId="167" fontId="15" fillId="4" borderId="0" xfId="3" applyNumberFormat="1" applyFont="1" applyFill="1"/>
    <xf numFmtId="0" fontId="15" fillId="4" borderId="0" xfId="3" applyFont="1" applyFill="1"/>
    <xf numFmtId="165" fontId="15" fillId="4" borderId="0" xfId="3" applyNumberFormat="1" applyFont="1" applyFill="1"/>
    <xf numFmtId="0" fontId="15" fillId="4" borderId="0" xfId="3" applyFont="1" applyFill="1" applyAlignment="1">
      <alignment wrapText="1"/>
    </xf>
    <xf numFmtId="1" fontId="15" fillId="4" borderId="0" xfId="3" applyNumberFormat="1" applyFont="1" applyFill="1"/>
    <xf numFmtId="167" fontId="15" fillId="4" borderId="0" xfId="2" quotePrefix="1" applyNumberFormat="1" applyFont="1" applyFill="1" applyBorder="1" applyAlignment="1">
      <alignment vertical="center"/>
    </xf>
    <xf numFmtId="0" fontId="16" fillId="4" borderId="0" xfId="3" applyFont="1" applyFill="1"/>
    <xf numFmtId="166" fontId="15" fillId="4" borderId="0" xfId="0" quotePrefix="1" applyNumberFormat="1" applyFont="1" applyFill="1" applyBorder="1" applyAlignment="1">
      <alignment horizontal="right" vertical="top"/>
    </xf>
    <xf numFmtId="0" fontId="15" fillId="4" borderId="0" xfId="0" applyFont="1" applyFill="1" applyBorder="1"/>
    <xf numFmtId="0" fontId="15" fillId="4" borderId="0" xfId="0" applyNumberFormat="1" applyFont="1" applyFill="1" applyBorder="1" applyAlignment="1">
      <alignment horizontal="left"/>
    </xf>
    <xf numFmtId="0" fontId="15" fillId="2" borderId="0" xfId="4" applyNumberFormat="1" applyFont="1" applyFill="1" applyBorder="1" applyAlignment="1"/>
    <xf numFmtId="0" fontId="15" fillId="2" borderId="0" xfId="4" applyFont="1" applyFill="1" applyBorder="1" applyAlignment="1"/>
    <xf numFmtId="0" fontId="15" fillId="2" borderId="0" xfId="4" applyFont="1" applyFill="1" applyBorder="1" applyAlignment="1">
      <alignment wrapText="1"/>
    </xf>
    <xf numFmtId="1" fontId="15" fillId="2" borderId="0" xfId="4" applyNumberFormat="1" applyFont="1" applyFill="1" applyBorder="1" applyAlignment="1"/>
    <xf numFmtId="0" fontId="16" fillId="2" borderId="4" xfId="4" applyNumberFormat="1" applyFont="1" applyFill="1" applyBorder="1" applyAlignment="1"/>
    <xf numFmtId="166" fontId="16" fillId="2" borderId="6" xfId="4" applyNumberFormat="1" applyFont="1" applyFill="1" applyBorder="1" applyAlignment="1"/>
    <xf numFmtId="166" fontId="16" fillId="2" borderId="7" xfId="4" applyNumberFormat="1" applyFont="1" applyFill="1" applyBorder="1" applyAlignment="1">
      <alignment wrapText="1"/>
    </xf>
    <xf numFmtId="0" fontId="16" fillId="2" borderId="0" xfId="4" applyNumberFormat="1" applyFont="1" applyFill="1" applyBorder="1" applyAlignment="1"/>
    <xf numFmtId="166" fontId="16" fillId="2" borderId="8" xfId="4" applyNumberFormat="1" applyFont="1" applyFill="1" applyBorder="1" applyAlignment="1"/>
    <xf numFmtId="166" fontId="16" fillId="2" borderId="9" xfId="4" applyNumberFormat="1" applyFont="1" applyFill="1" applyBorder="1" applyAlignment="1">
      <alignment wrapText="1"/>
    </xf>
    <xf numFmtId="0" fontId="15" fillId="2" borderId="1" xfId="2" applyNumberFormat="1" applyFont="1" applyFill="1" applyBorder="1" applyAlignment="1"/>
    <xf numFmtId="167" fontId="15" fillId="2" borderId="2" xfId="2" applyNumberFormat="1" applyFont="1" applyFill="1" applyBorder="1" applyAlignment="1"/>
    <xf numFmtId="0" fontId="15" fillId="2" borderId="2" xfId="2" applyFont="1" applyFill="1" applyBorder="1" applyAlignment="1"/>
    <xf numFmtId="0" fontId="15" fillId="2" borderId="3" xfId="2" applyFont="1" applyFill="1" applyBorder="1" applyAlignment="1">
      <alignment wrapText="1"/>
    </xf>
    <xf numFmtId="169" fontId="15" fillId="2" borderId="2" xfId="2" applyNumberFormat="1" applyFont="1" applyFill="1" applyBorder="1" applyAlignment="1"/>
    <xf numFmtId="1" fontId="7" fillId="2" borderId="3" xfId="2" applyNumberFormat="1" applyFont="1" applyFill="1" applyBorder="1"/>
    <xf numFmtId="0" fontId="17" fillId="2" borderId="4" xfId="2" applyNumberFormat="1" applyFont="1" applyFill="1" applyBorder="1" applyAlignment="1">
      <alignment vertical="center"/>
    </xf>
    <xf numFmtId="0" fontId="15" fillId="2" borderId="4" xfId="2" applyNumberFormat="1" applyFont="1" applyFill="1" applyBorder="1" applyAlignment="1">
      <alignment vertical="center"/>
    </xf>
    <xf numFmtId="167" fontId="15" fillId="2" borderId="4" xfId="2" quotePrefix="1" applyNumberFormat="1" applyFont="1" applyFill="1" applyBorder="1" applyAlignment="1">
      <alignment vertical="center"/>
    </xf>
    <xf numFmtId="166" fontId="15" fillId="2" borderId="4" xfId="2" applyNumberFormat="1" applyFont="1" applyFill="1" applyBorder="1" applyAlignment="1">
      <alignment vertical="center"/>
    </xf>
    <xf numFmtId="168" fontId="15" fillId="2" borderId="4" xfId="2" quotePrefix="1" applyNumberFormat="1" applyFont="1" applyFill="1" applyBorder="1" applyAlignment="1">
      <alignment vertical="center" wrapText="1"/>
    </xf>
    <xf numFmtId="0" fontId="15" fillId="2" borderId="4" xfId="2" applyFont="1" applyFill="1" applyBorder="1" applyAlignment="1">
      <alignment vertical="center"/>
    </xf>
    <xf numFmtId="1" fontId="15" fillId="2" borderId="0" xfId="4" applyNumberFormat="1" applyFont="1" applyFill="1" applyAlignment="1">
      <alignment vertical="center"/>
    </xf>
    <xf numFmtId="171" fontId="15" fillId="2" borderId="0" xfId="4" applyNumberFormat="1" applyFont="1" applyFill="1"/>
    <xf numFmtId="0" fontId="15" fillId="2" borderId="0" xfId="4" applyNumberFormat="1" applyFont="1" applyFill="1" applyAlignment="1">
      <alignment horizontal="right"/>
    </xf>
    <xf numFmtId="166" fontId="15" fillId="2" borderId="0" xfId="4" applyNumberFormat="1" applyFont="1" applyFill="1"/>
    <xf numFmtId="166" fontId="15" fillId="2" borderId="0" xfId="4" applyNumberFormat="1" applyFont="1" applyFill="1" applyAlignment="1">
      <alignment wrapText="1"/>
    </xf>
    <xf numFmtId="168" fontId="15" fillId="2" borderId="0" xfId="4" applyNumberFormat="1" applyFont="1" applyFill="1"/>
    <xf numFmtId="1" fontId="15" fillId="2" borderId="0" xfId="4" applyNumberFormat="1" applyFont="1" applyFill="1"/>
    <xf numFmtId="0" fontId="15" fillId="2" borderId="0" xfId="4" applyNumberFormat="1" applyFont="1" applyFill="1" applyBorder="1" applyAlignment="1">
      <alignment horizontal="right"/>
    </xf>
    <xf numFmtId="166" fontId="15" fillId="2" borderId="0" xfId="4" applyNumberFormat="1" applyFont="1" applyFill="1" applyBorder="1"/>
    <xf numFmtId="166" fontId="15" fillId="2" borderId="0" xfId="4" applyNumberFormat="1" applyFont="1" applyFill="1" applyBorder="1" applyAlignment="1">
      <alignment wrapText="1"/>
    </xf>
    <xf numFmtId="0" fontId="18" fillId="2" borderId="0" xfId="2" applyNumberFormat="1" applyFont="1" applyFill="1" applyBorder="1" applyAlignment="1">
      <alignment vertical="center"/>
    </xf>
    <xf numFmtId="167" fontId="18" fillId="2" borderId="0" xfId="2" quotePrefix="1" applyNumberFormat="1" applyFont="1" applyFill="1" applyBorder="1" applyAlignment="1">
      <alignment vertical="center"/>
    </xf>
    <xf numFmtId="166" fontId="18" fillId="2" borderId="0" xfId="2" applyNumberFormat="1" applyFont="1" applyFill="1" applyBorder="1" applyAlignment="1">
      <alignment vertical="center"/>
    </xf>
    <xf numFmtId="168" fontId="18" fillId="2" borderId="0" xfId="2" quotePrefix="1" applyNumberFormat="1" applyFont="1" applyFill="1" applyBorder="1" applyAlignment="1">
      <alignment vertical="center" wrapText="1"/>
    </xf>
    <xf numFmtId="168" fontId="18" fillId="2" borderId="0" xfId="2" quotePrefix="1" applyNumberFormat="1" applyFont="1" applyFill="1" applyBorder="1" applyAlignment="1">
      <alignment vertical="center"/>
    </xf>
    <xf numFmtId="1" fontId="18" fillId="2" borderId="0" xfId="2" quotePrefix="1" applyNumberFormat="1" applyFont="1" applyFill="1" applyBorder="1" applyAlignment="1">
      <alignment vertical="center"/>
    </xf>
    <xf numFmtId="0" fontId="17" fillId="2" borderId="1" xfId="2" applyNumberFormat="1" applyFont="1" applyFill="1" applyBorder="1" applyAlignment="1">
      <alignment vertical="center"/>
    </xf>
    <xf numFmtId="0" fontId="15" fillId="2" borderId="1" xfId="2" applyNumberFormat="1" applyFont="1" applyFill="1" applyBorder="1" applyAlignment="1">
      <alignment vertical="center"/>
    </xf>
    <xf numFmtId="167" fontId="15" fillId="2" borderId="1" xfId="2" quotePrefix="1" applyNumberFormat="1" applyFont="1" applyFill="1" applyBorder="1" applyAlignment="1">
      <alignment vertical="center"/>
    </xf>
    <xf numFmtId="166" fontId="15" fillId="2" borderId="1" xfId="2" applyNumberFormat="1" applyFont="1" applyFill="1" applyBorder="1" applyAlignment="1">
      <alignment vertical="center"/>
    </xf>
    <xf numFmtId="168" fontId="15" fillId="2" borderId="1" xfId="2" quotePrefix="1" applyNumberFormat="1" applyFont="1" applyFill="1" applyBorder="1" applyAlignment="1">
      <alignment vertical="center" wrapText="1"/>
    </xf>
    <xf numFmtId="0" fontId="15" fillId="2" borderId="1" xfId="2" applyFont="1" applyFill="1" applyBorder="1" applyAlignment="1">
      <alignment vertical="center"/>
    </xf>
    <xf numFmtId="1" fontId="15" fillId="2" borderId="1" xfId="4" applyNumberFormat="1" applyFont="1" applyFill="1" applyBorder="1" applyAlignment="1">
      <alignment vertical="center"/>
    </xf>
    <xf numFmtId="0" fontId="17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167" fontId="15" fillId="2" borderId="0" xfId="2" quotePrefix="1" applyNumberFormat="1" applyFont="1" applyFill="1" applyBorder="1" applyAlignment="1">
      <alignment vertical="center"/>
    </xf>
    <xf numFmtId="166" fontId="15" fillId="2" borderId="0" xfId="2" applyNumberFormat="1" applyFont="1" applyFill="1" applyBorder="1" applyAlignment="1">
      <alignment vertical="center"/>
    </xf>
    <xf numFmtId="168" fontId="15" fillId="2" borderId="0" xfId="2" quotePrefix="1" applyNumberFormat="1" applyFont="1" applyFill="1" applyBorder="1" applyAlignment="1">
      <alignment vertical="center" wrapText="1"/>
    </xf>
    <xf numFmtId="0" fontId="15" fillId="2" borderId="0" xfId="2" applyFont="1" applyFill="1" applyBorder="1" applyAlignment="1">
      <alignment vertical="center"/>
    </xf>
    <xf numFmtId="1" fontId="15" fillId="2" borderId="0" xfId="4" applyNumberFormat="1" applyFont="1" applyFill="1" applyBorder="1" applyAlignment="1">
      <alignment vertical="center"/>
    </xf>
    <xf numFmtId="0" fontId="15" fillId="2" borderId="0" xfId="2" quotePrefix="1" applyNumberFormat="1" applyFont="1" applyFill="1" applyBorder="1" applyAlignment="1">
      <alignment vertical="center"/>
    </xf>
    <xf numFmtId="0" fontId="15" fillId="2" borderId="0" xfId="4" applyFont="1" applyFill="1" applyAlignment="1">
      <alignment horizontal="right"/>
    </xf>
    <xf numFmtId="0" fontId="17" fillId="2" borderId="0" xfId="2" applyFont="1" applyFill="1" applyBorder="1" applyAlignment="1">
      <alignment vertical="center"/>
    </xf>
    <xf numFmtId="167" fontId="15" fillId="2" borderId="0" xfId="2" applyNumberFormat="1" applyFont="1" applyFill="1" applyBorder="1" applyAlignment="1">
      <alignment vertical="center"/>
    </xf>
    <xf numFmtId="165" fontId="15" fillId="2" borderId="0" xfId="2" applyNumberFormat="1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167" fontId="15" fillId="2" borderId="0" xfId="2" applyNumberFormat="1" applyFont="1" applyFill="1"/>
    <xf numFmtId="0" fontId="16" fillId="2" borderId="0" xfId="2" applyNumberFormat="1" applyFont="1" applyFill="1" applyBorder="1" applyAlignment="1"/>
    <xf numFmtId="165" fontId="15" fillId="2" borderId="0" xfId="2" applyNumberFormat="1" applyFont="1" applyFill="1"/>
    <xf numFmtId="0" fontId="15" fillId="2" borderId="0" xfId="2" applyFont="1" applyFill="1" applyAlignment="1">
      <alignment wrapText="1"/>
    </xf>
    <xf numFmtId="0" fontId="15" fillId="2" borderId="0" xfId="2" applyFont="1" applyFill="1"/>
    <xf numFmtId="1" fontId="15" fillId="2" borderId="0" xfId="2" applyNumberFormat="1" applyFont="1" applyFill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 applyBorder="1" applyAlignment="1"/>
    <xf numFmtId="0" fontId="19" fillId="2" borderId="0" xfId="0" applyFont="1" applyFill="1"/>
    <xf numFmtId="0" fontId="15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/>
    <xf numFmtId="169" fontId="15" fillId="2" borderId="0" xfId="0" applyNumberFormat="1" applyFont="1" applyFill="1" applyBorder="1" applyAlignment="1"/>
    <xf numFmtId="0" fontId="16" fillId="2" borderId="4" xfId="0" applyNumberFormat="1" applyFont="1" applyFill="1" applyBorder="1" applyAlignment="1"/>
    <xf numFmtId="166" fontId="16" fillId="2" borderId="6" xfId="0" applyNumberFormat="1" applyFont="1" applyFill="1" applyBorder="1" applyAlignment="1"/>
    <xf numFmtId="166" fontId="16" fillId="2" borderId="7" xfId="0" applyNumberFormat="1" applyFont="1" applyFill="1" applyBorder="1"/>
    <xf numFmtId="0" fontId="16" fillId="2" borderId="0" xfId="0" applyNumberFormat="1" applyFont="1" applyFill="1" applyBorder="1" applyAlignment="1"/>
    <xf numFmtId="166" fontId="16" fillId="2" borderId="8" xfId="0" applyNumberFormat="1" applyFont="1" applyFill="1" applyBorder="1" applyAlignment="1"/>
    <xf numFmtId="166" fontId="16" fillId="2" borderId="9" xfId="0" applyNumberFormat="1" applyFont="1" applyFill="1" applyBorder="1"/>
    <xf numFmtId="0" fontId="15" fillId="2" borderId="1" xfId="0" applyNumberFormat="1" applyFont="1" applyFill="1" applyBorder="1" applyAlignment="1"/>
    <xf numFmtId="0" fontId="15" fillId="2" borderId="2" xfId="0" applyFont="1" applyFill="1" applyBorder="1" applyAlignment="1"/>
    <xf numFmtId="169" fontId="15" fillId="2" borderId="2" xfId="0" applyNumberFormat="1" applyFont="1" applyFill="1" applyBorder="1" applyAlignment="1"/>
    <xf numFmtId="0" fontId="7" fillId="2" borderId="3" xfId="0" applyFont="1" applyFill="1" applyBorder="1"/>
    <xf numFmtId="0" fontId="17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167" fontId="15" fillId="2" borderId="4" xfId="0" applyNumberFormat="1" applyFont="1" applyFill="1" applyBorder="1" applyAlignment="1">
      <alignment vertical="center"/>
    </xf>
    <xf numFmtId="168" fontId="15" fillId="2" borderId="4" xfId="0" applyNumberFormat="1" applyFont="1" applyFill="1" applyBorder="1" applyAlignment="1">
      <alignment vertical="center"/>
    </xf>
    <xf numFmtId="0" fontId="15" fillId="2" borderId="0" xfId="4" applyNumberFormat="1" applyFont="1" applyFill="1"/>
    <xf numFmtId="0" fontId="15" fillId="2" borderId="0" xfId="4" quotePrefix="1" applyNumberFormat="1" applyFont="1" applyFill="1" applyAlignment="1">
      <alignment horizontal="right"/>
    </xf>
    <xf numFmtId="168" fontId="15" fillId="2" borderId="0" xfId="4" quotePrefix="1" applyNumberFormat="1" applyFont="1" applyFill="1"/>
    <xf numFmtId="0" fontId="15" fillId="2" borderId="0" xfId="4" applyFont="1" applyFill="1"/>
    <xf numFmtId="0" fontId="18" fillId="2" borderId="0" xfId="0" applyFont="1" applyFill="1" applyAlignment="1">
      <alignment vertical="center"/>
    </xf>
    <xf numFmtId="0" fontId="18" fillId="2" borderId="1" xfId="2" applyNumberFormat="1" applyFont="1" applyFill="1" applyBorder="1" applyAlignment="1">
      <alignment vertical="center"/>
    </xf>
    <xf numFmtId="167" fontId="18" fillId="2" borderId="1" xfId="2" quotePrefix="1" applyNumberFormat="1" applyFont="1" applyFill="1" applyBorder="1" applyAlignment="1">
      <alignment vertical="center"/>
    </xf>
    <xf numFmtId="166" fontId="18" fillId="2" borderId="1" xfId="2" applyNumberFormat="1" applyFont="1" applyFill="1" applyBorder="1" applyAlignment="1">
      <alignment vertical="center"/>
    </xf>
    <xf numFmtId="168" fontId="18" fillId="2" borderId="1" xfId="2" quotePrefix="1" applyNumberFormat="1" applyFont="1" applyFill="1" applyBorder="1" applyAlignment="1">
      <alignment vertical="center"/>
    </xf>
    <xf numFmtId="1" fontId="18" fillId="2" borderId="1" xfId="2" quotePrefix="1" applyNumberFormat="1" applyFont="1" applyFill="1" applyBorder="1" applyAlignment="1">
      <alignment vertical="center"/>
    </xf>
    <xf numFmtId="168" fontId="15" fillId="2" borderId="4" xfId="2" quotePrefix="1" applyNumberFormat="1" applyFont="1" applyFill="1" applyBorder="1" applyAlignment="1">
      <alignment vertical="center"/>
    </xf>
    <xf numFmtId="0" fontId="15" fillId="2" borderId="0" xfId="4" applyFont="1" applyFill="1" applyAlignment="1">
      <alignment vertical="center"/>
    </xf>
    <xf numFmtId="0" fontId="15" fillId="2" borderId="0" xfId="4" applyNumberFormat="1" applyFont="1" applyFill="1" applyAlignment="1">
      <alignment vertical="center"/>
    </xf>
    <xf numFmtId="0" fontId="15" fillId="2" borderId="0" xfId="4" quotePrefix="1" applyNumberFormat="1" applyFont="1" applyFill="1" applyAlignment="1">
      <alignment horizontal="right" vertical="center"/>
    </xf>
    <xf numFmtId="166" fontId="15" fillId="2" borderId="0" xfId="4" applyNumberFormat="1" applyFont="1" applyFill="1" applyAlignment="1">
      <alignment vertical="center"/>
    </xf>
    <xf numFmtId="168" fontId="15" fillId="2" borderId="0" xfId="4" quotePrefix="1" applyNumberFormat="1" applyFont="1" applyFill="1" applyAlignment="1">
      <alignment vertical="center"/>
    </xf>
    <xf numFmtId="0" fontId="17" fillId="2" borderId="5" xfId="0" applyFont="1" applyFill="1" applyBorder="1" applyAlignment="1">
      <alignment vertical="center"/>
    </xf>
    <xf numFmtId="167" fontId="15" fillId="2" borderId="5" xfId="2" applyNumberFormat="1" applyFont="1" applyFill="1" applyBorder="1" applyAlignment="1">
      <alignment vertical="center"/>
    </xf>
    <xf numFmtId="166" fontId="15" fillId="2" borderId="5" xfId="2" applyNumberFormat="1" applyFont="1" applyFill="1" applyBorder="1" applyAlignment="1">
      <alignment vertical="center"/>
    </xf>
    <xf numFmtId="165" fontId="15" fillId="2" borderId="5" xfId="2" applyNumberFormat="1" applyFont="1" applyFill="1" applyBorder="1" applyAlignment="1">
      <alignment vertical="center"/>
    </xf>
    <xf numFmtId="0" fontId="15" fillId="2" borderId="5" xfId="2" applyFont="1" applyFill="1" applyBorder="1" applyAlignment="1">
      <alignment vertical="center"/>
    </xf>
    <xf numFmtId="1" fontId="17" fillId="2" borderId="1" xfId="2" quotePrefix="1" applyNumberFormat="1" applyFont="1" applyFill="1" applyBorder="1" applyAlignment="1">
      <alignment vertical="center"/>
    </xf>
    <xf numFmtId="0" fontId="16" fillId="2" borderId="0" xfId="2" applyFont="1" applyFill="1"/>
    <xf numFmtId="167" fontId="15" fillId="2" borderId="0" xfId="0" applyNumberFormat="1" applyFont="1" applyFill="1"/>
    <xf numFmtId="166" fontId="15" fillId="2" borderId="0" xfId="0" applyNumberFormat="1" applyFont="1" applyFill="1"/>
    <xf numFmtId="168" fontId="15" fillId="2" borderId="0" xfId="0" applyNumberFormat="1" applyFont="1" applyFill="1"/>
    <xf numFmtId="167" fontId="18" fillId="2" borderId="0" xfId="0" applyNumberFormat="1" applyFont="1" applyFill="1" applyAlignment="1">
      <alignment vertical="center"/>
    </xf>
    <xf numFmtId="166" fontId="18" fillId="2" borderId="0" xfId="0" applyNumberFormat="1" applyFont="1" applyFill="1" applyAlignment="1">
      <alignment vertical="center"/>
    </xf>
    <xf numFmtId="168" fontId="18" fillId="2" borderId="0" xfId="0" applyNumberFormat="1" applyFont="1" applyFill="1" applyAlignment="1">
      <alignment vertical="center"/>
    </xf>
    <xf numFmtId="166" fontId="15" fillId="2" borderId="4" xfId="0" applyNumberFormat="1" applyFont="1" applyFill="1" applyBorder="1" applyAlignment="1">
      <alignment vertical="center"/>
    </xf>
    <xf numFmtId="170" fontId="15" fillId="2" borderId="0" xfId="0" applyNumberFormat="1" applyFont="1" applyFill="1" applyAlignment="1">
      <alignment horizontal="right"/>
    </xf>
    <xf numFmtId="0" fontId="15" fillId="2" borderId="5" xfId="0" applyFont="1" applyFill="1" applyBorder="1" applyAlignment="1">
      <alignment vertical="center"/>
    </xf>
    <xf numFmtId="167" fontId="15" fillId="2" borderId="5" xfId="0" applyNumberFormat="1" applyFont="1" applyFill="1" applyBorder="1" applyAlignment="1">
      <alignment vertical="center"/>
    </xf>
    <xf numFmtId="168" fontId="15" fillId="2" borderId="5" xfId="0" applyNumberFormat="1" applyFont="1" applyFill="1" applyBorder="1" applyAlignment="1">
      <alignment vertical="center"/>
    </xf>
    <xf numFmtId="166" fontId="15" fillId="2" borderId="4" xfId="0" applyNumberFormat="1" applyFont="1" applyFill="1" applyBorder="1" applyAlignment="1"/>
    <xf numFmtId="168" fontId="15" fillId="2" borderId="4" xfId="0" quotePrefix="1" applyNumberFormat="1" applyFont="1" applyFill="1" applyBorder="1"/>
    <xf numFmtId="0" fontId="15" fillId="2" borderId="0" xfId="0" applyFont="1" applyFill="1" applyBorder="1"/>
    <xf numFmtId="0" fontId="15" fillId="2" borderId="0" xfId="2" applyNumberFormat="1" applyFont="1" applyFill="1"/>
    <xf numFmtId="0" fontId="15" fillId="2" borderId="0" xfId="2" quotePrefix="1" applyNumberFormat="1" applyFont="1" applyFill="1" applyAlignment="1">
      <alignment horizontal="right"/>
    </xf>
    <xf numFmtId="166" fontId="15" fillId="2" borderId="0" xfId="2" applyNumberFormat="1" applyFont="1" applyFill="1"/>
    <xf numFmtId="168" fontId="15" fillId="2" borderId="0" xfId="2" quotePrefix="1" applyNumberFormat="1" applyFont="1" applyFill="1"/>
    <xf numFmtId="0" fontId="18" fillId="2" borderId="1" xfId="2" applyFont="1" applyFill="1" applyBorder="1" applyAlignment="1">
      <alignment vertical="center"/>
    </xf>
    <xf numFmtId="0" fontId="15" fillId="2" borderId="0" xfId="2" applyNumberFormat="1" applyFont="1" applyFill="1" applyAlignment="1">
      <alignment vertical="center"/>
    </xf>
    <xf numFmtId="0" fontId="15" fillId="2" borderId="0" xfId="2" quotePrefix="1" applyNumberFormat="1" applyFont="1" applyFill="1" applyAlignment="1">
      <alignment horizontal="right" vertical="center"/>
    </xf>
    <xf numFmtId="166" fontId="15" fillId="2" borderId="0" xfId="2" applyNumberFormat="1" applyFont="1" applyFill="1" applyAlignment="1">
      <alignment vertical="center"/>
    </xf>
    <xf numFmtId="168" fontId="15" fillId="2" borderId="0" xfId="2" quotePrefix="1" applyNumberFormat="1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5" fillId="2" borderId="0" xfId="2" applyNumberFormat="1" applyFont="1" applyFill="1" applyAlignment="1">
      <alignment horizontal="right"/>
    </xf>
    <xf numFmtId="0" fontId="15" fillId="2" borderId="0" xfId="2" quotePrefix="1" applyNumberFormat="1" applyFont="1" applyFill="1"/>
    <xf numFmtId="0" fontId="15" fillId="2" borderId="1" xfId="2" quotePrefix="1" applyNumberFormat="1" applyFont="1" applyFill="1" applyBorder="1" applyAlignment="1">
      <alignment vertical="center"/>
    </xf>
    <xf numFmtId="0" fontId="15" fillId="2" borderId="4" xfId="2" quotePrefix="1" applyNumberFormat="1" applyFont="1" applyFill="1" applyBorder="1" applyAlignment="1">
      <alignment vertical="center"/>
    </xf>
    <xf numFmtId="0" fontId="7" fillId="2" borderId="3" xfId="2" applyFont="1" applyFill="1" applyBorder="1"/>
    <xf numFmtId="0" fontId="17" fillId="2" borderId="0" xfId="2" applyNumberFormat="1" applyFont="1" applyFill="1"/>
    <xf numFmtId="0" fontId="15" fillId="2" borderId="4" xfId="2" applyNumberFormat="1" applyFont="1" applyFill="1" applyBorder="1"/>
    <xf numFmtId="168" fontId="15" fillId="2" borderId="0" xfId="2" applyNumberFormat="1" applyFont="1" applyFill="1"/>
    <xf numFmtId="167" fontId="15" fillId="2" borderId="0" xfId="2" quotePrefix="1" applyNumberFormat="1" applyFont="1" applyFill="1"/>
    <xf numFmtId="166" fontId="15" fillId="2" borderId="0" xfId="2" applyNumberFormat="1" applyFont="1" applyFill="1" applyBorder="1"/>
    <xf numFmtId="0" fontId="18" fillId="2" borderId="1" xfId="2" quotePrefix="1" applyNumberFormat="1" applyFont="1" applyFill="1" applyBorder="1" applyAlignment="1">
      <alignment vertical="center"/>
    </xf>
    <xf numFmtId="0" fontId="17" fillId="2" borderId="5" xfId="2" applyFont="1" applyFill="1" applyBorder="1" applyAlignment="1">
      <alignment vertical="center"/>
    </xf>
    <xf numFmtId="0" fontId="15" fillId="2" borderId="0" xfId="2" applyNumberFormat="1" applyFont="1" applyFill="1" applyBorder="1" applyAlignment="1"/>
    <xf numFmtId="0" fontId="17" fillId="2" borderId="0" xfId="0" applyFont="1" applyFill="1"/>
    <xf numFmtId="0" fontId="17" fillId="3" borderId="0" xfId="2" applyNumberFormat="1" applyFont="1" applyFill="1" applyBorder="1" applyAlignment="1">
      <alignment vertical="center"/>
    </xf>
    <xf numFmtId="0" fontId="17" fillId="3" borderId="1" xfId="2" applyNumberFormat="1" applyFont="1" applyFill="1" applyBorder="1" applyAlignment="1">
      <alignment vertical="center"/>
    </xf>
    <xf numFmtId="0" fontId="20" fillId="2" borderId="4" xfId="4" applyNumberFormat="1" applyFont="1" applyFill="1" applyBorder="1" applyAlignment="1">
      <alignment horizontal="left"/>
    </xf>
    <xf numFmtId="0" fontId="20" fillId="2" borderId="0" xfId="4" applyNumberFormat="1" applyFont="1" applyFill="1" applyBorder="1" applyAlignment="1">
      <alignment horizontal="left"/>
    </xf>
    <xf numFmtId="0" fontId="17" fillId="2" borderId="1" xfId="2" applyNumberFormat="1" applyFont="1" applyFill="1" applyBorder="1" applyAlignment="1"/>
    <xf numFmtId="0" fontId="15" fillId="4" borderId="0" xfId="5" applyNumberFormat="1" applyFont="1" applyFill="1" applyAlignment="1">
      <alignment horizontal="right" wrapText="1"/>
    </xf>
    <xf numFmtId="0" fontId="22" fillId="4" borderId="0" xfId="0" applyFont="1" applyFill="1"/>
    <xf numFmtId="1" fontId="21" fillId="4" borderId="1" xfId="0" applyNumberFormat="1" applyFont="1" applyFill="1" applyBorder="1" applyAlignment="1">
      <alignment horizontal="right"/>
    </xf>
    <xf numFmtId="0" fontId="21" fillId="4" borderId="1" xfId="0" applyFont="1" applyFill="1" applyBorder="1"/>
    <xf numFmtId="0" fontId="23" fillId="4" borderId="0" xfId="0" applyNumberFormat="1" applyFont="1" applyFill="1" applyBorder="1" applyAlignment="1">
      <alignment horizontal="left"/>
    </xf>
    <xf numFmtId="0" fontId="15" fillId="4" borderId="0" xfId="0" applyFont="1" applyFill="1" applyAlignment="1">
      <alignment vertical="center"/>
    </xf>
    <xf numFmtId="169" fontId="15" fillId="2" borderId="0" xfId="4" applyNumberFormat="1" applyFont="1" applyFill="1" applyBorder="1" applyAlignment="1"/>
    <xf numFmtId="166" fontId="16" fillId="2" borderId="7" xfId="4" applyNumberFormat="1" applyFont="1" applyFill="1" applyBorder="1" applyAlignment="1"/>
    <xf numFmtId="166" fontId="16" fillId="2" borderId="7" xfId="4" applyNumberFormat="1" applyFont="1" applyFill="1" applyBorder="1"/>
    <xf numFmtId="166" fontId="16" fillId="2" borderId="9" xfId="4" applyNumberFormat="1" applyFont="1" applyFill="1" applyBorder="1" applyAlignment="1"/>
    <xf numFmtId="166" fontId="16" fillId="2" borderId="9" xfId="4" applyNumberFormat="1" applyFont="1" applyFill="1" applyBorder="1"/>
    <xf numFmtId="0" fontId="15" fillId="2" borderId="3" xfId="2" applyFont="1" applyFill="1" applyBorder="1" applyAlignment="1"/>
    <xf numFmtId="167" fontId="15" fillId="2" borderId="0" xfId="2" applyNumberFormat="1" applyFont="1" applyFill="1" applyBorder="1" applyAlignment="1"/>
    <xf numFmtId="0" fontId="15" fillId="2" borderId="0" xfId="2" applyFont="1" applyFill="1" applyBorder="1" applyAlignment="1"/>
    <xf numFmtId="169" fontId="15" fillId="2" borderId="0" xfId="2" applyNumberFormat="1" applyFont="1" applyFill="1" applyBorder="1" applyAlignment="1"/>
    <xf numFmtId="0" fontId="7" fillId="2" borderId="0" xfId="2" applyFont="1" applyFill="1" applyBorder="1"/>
    <xf numFmtId="168" fontId="15" fillId="2" borderId="0" xfId="2" quotePrefix="1" applyNumberFormat="1" applyFont="1" applyFill="1" applyBorder="1" applyAlignment="1">
      <alignment vertical="center"/>
    </xf>
    <xf numFmtId="0" fontId="15" fillId="2" borderId="0" xfId="4" applyFont="1" applyFill="1" applyBorder="1" applyAlignment="1">
      <alignment vertical="center"/>
    </xf>
    <xf numFmtId="171" fontId="15" fillId="2" borderId="0" xfId="0" applyNumberFormat="1" applyFont="1" applyFill="1"/>
    <xf numFmtId="0" fontId="15" fillId="3" borderId="0" xfId="2" applyNumberFormat="1" applyFont="1" applyFill="1" applyBorder="1" applyAlignment="1">
      <alignment vertical="center"/>
    </xf>
    <xf numFmtId="167" fontId="15" fillId="3" borderId="0" xfId="2" quotePrefix="1" applyNumberFormat="1" applyFont="1" applyFill="1" applyBorder="1" applyAlignment="1">
      <alignment vertical="center"/>
    </xf>
    <xf numFmtId="166" fontId="15" fillId="3" borderId="0" xfId="2" applyNumberFormat="1" applyFont="1" applyFill="1" applyBorder="1" applyAlignment="1">
      <alignment horizontal="right" vertical="center"/>
    </xf>
    <xf numFmtId="168" fontId="15" fillId="3" borderId="0" xfId="2" quotePrefix="1" applyNumberFormat="1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1" fontId="15" fillId="3" borderId="0" xfId="4" applyNumberFormat="1" applyFont="1" applyFill="1" applyBorder="1" applyAlignment="1">
      <alignment vertical="center"/>
    </xf>
    <xf numFmtId="171" fontId="15" fillId="2" borderId="0" xfId="0" applyNumberFormat="1" applyFont="1" applyFill="1" applyAlignment="1">
      <alignment horizontal="right"/>
    </xf>
    <xf numFmtId="0" fontId="15" fillId="3" borderId="1" xfId="2" applyNumberFormat="1" applyFont="1" applyFill="1" applyBorder="1" applyAlignment="1">
      <alignment vertical="center"/>
    </xf>
    <xf numFmtId="167" fontId="15" fillId="3" borderId="1" xfId="2" quotePrefix="1" applyNumberFormat="1" applyFont="1" applyFill="1" applyBorder="1" applyAlignment="1">
      <alignment vertical="center"/>
    </xf>
    <xf numFmtId="166" fontId="15" fillId="3" borderId="1" xfId="2" applyNumberFormat="1" applyFont="1" applyFill="1" applyBorder="1" applyAlignment="1">
      <alignment horizontal="right" vertical="center"/>
    </xf>
    <xf numFmtId="168" fontId="15" fillId="3" borderId="1" xfId="2" quotePrefix="1" applyNumberFormat="1" applyFont="1" applyFill="1" applyBorder="1" applyAlignment="1">
      <alignment vertical="center"/>
    </xf>
    <xf numFmtId="0" fontId="15" fillId="3" borderId="1" xfId="2" applyFont="1" applyFill="1" applyBorder="1" applyAlignment="1">
      <alignment vertical="center"/>
    </xf>
    <xf numFmtId="1" fontId="15" fillId="3" borderId="1" xfId="4" applyNumberFormat="1" applyFont="1" applyFill="1" applyBorder="1" applyAlignment="1">
      <alignment vertical="center"/>
    </xf>
    <xf numFmtId="0" fontId="24" fillId="2" borderId="0" xfId="2" applyFont="1" applyFill="1"/>
    <xf numFmtId="171" fontId="15" fillId="2" borderId="0" xfId="1" applyNumberFormat="1" applyFont="1" applyFill="1"/>
    <xf numFmtId="166" fontId="25" fillId="2" borderId="0" xfId="4" applyNumberFormat="1" applyFont="1" applyFill="1" applyBorder="1" applyAlignment="1"/>
    <xf numFmtId="171" fontId="15" fillId="2" borderId="0" xfId="4" applyNumberFormat="1" applyFont="1" applyFill="1" applyBorder="1" applyAlignment="1"/>
    <xf numFmtId="0" fontId="16" fillId="2" borderId="4" xfId="4" applyNumberFormat="1" applyFont="1" applyFill="1" applyBorder="1" applyAlignment="1">
      <alignment horizontal="left"/>
    </xf>
    <xf numFmtId="166" fontId="16" fillId="2" borderId="6" xfId="4" applyNumberFormat="1" applyFont="1" applyFill="1" applyBorder="1" applyAlignment="1">
      <alignment horizontal="left"/>
    </xf>
    <xf numFmtId="166" fontId="16" fillId="2" borderId="7" xfId="4" applyNumberFormat="1" applyFont="1" applyFill="1" applyBorder="1" applyAlignment="1">
      <alignment horizontal="left"/>
    </xf>
    <xf numFmtId="171" fontId="16" fillId="2" borderId="6" xfId="4" applyNumberFormat="1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16" fillId="2" borderId="0" xfId="4" applyNumberFormat="1" applyFont="1" applyFill="1" applyBorder="1" applyAlignment="1">
      <alignment horizontal="left"/>
    </xf>
    <xf numFmtId="166" fontId="16" fillId="2" borderId="8" xfId="4" applyNumberFormat="1" applyFont="1" applyFill="1" applyBorder="1" applyAlignment="1">
      <alignment horizontal="left"/>
    </xf>
    <xf numFmtId="166" fontId="16" fillId="2" borderId="9" xfId="4" applyNumberFormat="1" applyFont="1" applyFill="1" applyBorder="1" applyAlignment="1">
      <alignment horizontal="left"/>
    </xf>
    <xf numFmtId="171" fontId="16" fillId="2" borderId="8" xfId="4" applyNumberFormat="1" applyFont="1" applyFill="1" applyBorder="1" applyAlignment="1">
      <alignment horizontal="left"/>
    </xf>
    <xf numFmtId="167" fontId="15" fillId="2" borderId="2" xfId="2" applyNumberFormat="1" applyFont="1" applyFill="1" applyBorder="1" applyAlignment="1">
      <alignment horizontal="right"/>
    </xf>
    <xf numFmtId="171" fontId="15" fillId="2" borderId="2" xfId="2" applyNumberFormat="1" applyFont="1" applyFill="1" applyBorder="1" applyAlignment="1"/>
    <xf numFmtId="167" fontId="15" fillId="2" borderId="4" xfId="2" quotePrefix="1" applyNumberFormat="1" applyFont="1" applyFill="1" applyBorder="1" applyAlignment="1">
      <alignment horizontal="right" vertical="center"/>
    </xf>
    <xf numFmtId="171" fontId="15" fillId="2" borderId="4" xfId="2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71" fontId="7" fillId="2" borderId="0" xfId="0" applyNumberFormat="1" applyFont="1" applyFill="1"/>
    <xf numFmtId="0" fontId="17" fillId="2" borderId="0" xfId="0" applyFont="1" applyFill="1" applyBorder="1" applyAlignment="1">
      <alignment vertical="center"/>
    </xf>
    <xf numFmtId="1" fontId="17" fillId="2" borderId="0" xfId="2" quotePrefix="1" applyNumberFormat="1" applyFont="1" applyFill="1" applyBorder="1" applyAlignment="1">
      <alignment vertical="center"/>
    </xf>
    <xf numFmtId="1" fontId="16" fillId="2" borderId="7" xfId="4" applyNumberFormat="1" applyFont="1" applyFill="1" applyBorder="1" applyAlignment="1">
      <alignment horizontal="center"/>
    </xf>
    <xf numFmtId="1" fontId="16" fillId="2" borderId="9" xfId="4" applyNumberFormat="1" applyFont="1" applyFill="1" applyBorder="1" applyAlignment="1">
      <alignment horizontal="center"/>
    </xf>
    <xf numFmtId="0" fontId="1" fillId="4" borderId="0" xfId="0" applyFont="1" applyFill="1"/>
  </cellXfs>
  <cellStyles count="6">
    <cellStyle name="Komma" xfId="1" builtinId="3"/>
    <cellStyle name="Normal_NRW 1971 Listes" xfId="2"/>
    <cellStyle name="Normal_NRW 1971 Listes 2" xfId="3"/>
    <cellStyle name="Normal_NRW 1971 ListStark" xfId="4"/>
    <cellStyle name="Normal_NRW 1971 ListStark 2" xf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1nas.edi.intra.admin.ch\BFS\Dokumente%20und%20Einstellungen\fabio.canetg\Lokale%20Einstellungen\Temporary%20Internet%20Files\Content.IE5\BD5168LS\su-f-17.02.03.01.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:/adb.intra.admin.ch/BFS$/Q:/GS/POKU/02_Politique/17-02%20WAHLEN/01_NATIONALRAT/NRW2019/02_Datenerhebung%20Listen%20Kandidaten/Listenzuteilung%20ZDA/Listen_und_Kandidaten_NRW2019_2019_08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3"/>
      <sheetName val="1999"/>
      <sheetName val="1995"/>
      <sheetName val="199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 t="str">
            <v>PRD</v>
          </cell>
          <cell r="E7" t="str">
            <v>Freisinnig-Demokratische Partei/Jungliberale, Liste Land</v>
          </cell>
        </row>
        <row r="8">
          <cell r="D8" t="str">
            <v>PRD</v>
          </cell>
          <cell r="E8" t="str">
            <v>Freisinnig-Demokratische Partei/Jungliberale, Liste Zürich/Meilen</v>
          </cell>
        </row>
        <row r="9">
          <cell r="D9" t="str">
            <v>PDC</v>
          </cell>
          <cell r="E9" t="str">
            <v>Christlichdemokratische Volkspartei des Kantons Zürich (CVP)</v>
          </cell>
        </row>
        <row r="10">
          <cell r="D10" t="str">
            <v>PDC</v>
          </cell>
          <cell r="E10" t="str">
            <v>Junge Christlichdemokratische Volkspartei des Kantons Zürich (JCVP)</v>
          </cell>
        </row>
        <row r="11">
          <cell r="D11" t="str">
            <v>UDC</v>
          </cell>
          <cell r="E11" t="str">
            <v>Junge SVP - Junge Schweizerische Volkspartei</v>
          </cell>
        </row>
        <row r="12">
          <cell r="D12" t="str">
            <v>UDC</v>
          </cell>
          <cell r="E12" t="str">
            <v xml:space="preserve">SVP Schweizerische Volkspartei, Liste Ost (Regionen Winterthur/Weinland, </v>
          </cell>
        </row>
        <row r="13">
          <cell r="E13" t="str">
            <v>Oberland bis See)</v>
          </cell>
        </row>
        <row r="14">
          <cell r="D14" t="str">
            <v>UDC</v>
          </cell>
          <cell r="E14" t="str">
            <v xml:space="preserve">SVP Schweizerische Volkspartei, Liste West (Regionen Zürich-Limmattal, </v>
          </cell>
        </row>
        <row r="15">
          <cell r="E15" t="str">
            <v>Unterland, Säuliamt bis See)</v>
          </cell>
        </row>
        <row r="16">
          <cell r="D16" t="str">
            <v>UDF</v>
          </cell>
          <cell r="E16" t="str">
            <v>Eidgenössisch-Demokratische Union (EDU-ZH)</v>
          </cell>
        </row>
        <row r="17">
          <cell r="D17" t="str">
            <v>PSS</v>
          </cell>
          <cell r="E17" t="str">
            <v>SP Frauenliste der sozialdemokratischen Partei und der Gewerkschaften</v>
          </cell>
        </row>
        <row r="18">
          <cell r="D18" t="str">
            <v>PSS</v>
          </cell>
          <cell r="E18" t="str">
            <v>SP Männerliste der sozialdemokratischen Partei und der Gewerkschaften</v>
          </cell>
        </row>
        <row r="19">
          <cell r="D19" t="str">
            <v>AVF</v>
          </cell>
          <cell r="E19" t="str">
            <v>Frauen macht Politik! (FraP)</v>
          </cell>
        </row>
        <row r="20">
          <cell r="D20" t="str">
            <v>AVF</v>
          </cell>
          <cell r="E20" t="str">
            <v>Alternative Liste - Die andere Schweiz</v>
          </cell>
        </row>
        <row r="21">
          <cell r="D21" t="str">
            <v>Autres</v>
          </cell>
          <cell r="E21" t="str">
            <v>THC 700</v>
          </cell>
        </row>
        <row r="22">
          <cell r="D22" t="str">
            <v>Autres</v>
          </cell>
          <cell r="E22" t="str">
            <v>Forum Utopie '92 (fu'92)</v>
          </cell>
        </row>
        <row r="23">
          <cell r="D23" t="str">
            <v>PES</v>
          </cell>
          <cell r="E23" t="str">
            <v>Grüne Partei, Landliste</v>
          </cell>
        </row>
        <row r="24">
          <cell r="D24" t="str">
            <v>PES</v>
          </cell>
          <cell r="E24" t="str">
            <v>Grüne Partei, Stadtliste</v>
          </cell>
        </row>
        <row r="25">
          <cell r="D25" t="str">
            <v>Autres</v>
          </cell>
          <cell r="E25" t="str">
            <v>Zum Glück Beat Looser</v>
          </cell>
        </row>
        <row r="26">
          <cell r="D26" t="str">
            <v>Autres</v>
          </cell>
          <cell r="E26" t="str">
            <v>«Natürli - ab Sächzgi» (NaS)</v>
          </cell>
        </row>
        <row r="27">
          <cell r="D27" t="str">
            <v>AdI</v>
          </cell>
          <cell r="E27" t="str">
            <v>Landesring der Unabhängigen (LdU)</v>
          </cell>
        </row>
        <row r="28">
          <cell r="D28" t="str">
            <v>AdI</v>
          </cell>
          <cell r="E28" t="str">
            <v>Junger Landesring der Unabhängigen (JLdU)</v>
          </cell>
        </row>
        <row r="29">
          <cell r="D29" t="str">
            <v>Autres</v>
          </cell>
          <cell r="E29" t="str">
            <v>Zürcher Seniorenliste</v>
          </cell>
        </row>
        <row r="30">
          <cell r="D30" t="str">
            <v>Autres</v>
          </cell>
          <cell r="E30" t="str">
            <v>Gegen Männer benachteiligende Gesetze/Gegen unmenschliche Tierversuche</v>
          </cell>
        </row>
        <row r="31">
          <cell r="D31" t="str">
            <v>PEV</v>
          </cell>
          <cell r="E31" t="str">
            <v>Evangelische Volkspartei (EVP)</v>
          </cell>
        </row>
        <row r="32">
          <cell r="D32" t="str">
            <v>Autres</v>
          </cell>
          <cell r="E32" t="str">
            <v>Graue Panther Zürich</v>
          </cell>
        </row>
        <row r="33">
          <cell r="D33" t="str">
            <v>Autres</v>
          </cell>
          <cell r="E33" t="str">
            <v>Europa Partei der Schweiz (EPS)</v>
          </cell>
        </row>
        <row r="34">
          <cell r="D34" t="str">
            <v>Autres</v>
          </cell>
          <cell r="E34" t="str">
            <v>Junge Christen</v>
          </cell>
        </row>
        <row r="35">
          <cell r="D35" t="str">
            <v>DS</v>
          </cell>
          <cell r="E35" t="str">
            <v>Schweizer Demokraten (früher Nationale Aktion)</v>
          </cell>
        </row>
        <row r="36">
          <cell r="D36" t="str">
            <v>DS</v>
          </cell>
          <cell r="E36" t="str">
            <v>Nationale Aktion gegen die Überfremdung</v>
          </cell>
        </row>
        <row r="37">
          <cell r="D37" t="str">
            <v>PSL</v>
          </cell>
          <cell r="E37" t="str">
            <v>Schweizer Auto-Partei APS - Die Freiheitlichen</v>
          </cell>
        </row>
        <row r="38">
          <cell r="D38" t="str">
            <v>Autres</v>
          </cell>
          <cell r="E38" t="str">
            <v>Menschheitlich Parteilose Bewegung</v>
          </cell>
        </row>
        <row r="39">
          <cell r="D39" t="str">
            <v>Autres</v>
          </cell>
          <cell r="E39" t="str">
            <v>Schweigende Liste</v>
          </cell>
        </row>
        <row r="40">
          <cell r="D40" t="str">
            <v>Autres</v>
          </cell>
          <cell r="E40" t="str">
            <v>Junge Toleranz</v>
          </cell>
        </row>
        <row r="41">
          <cell r="D41" t="str">
            <v>Autres</v>
          </cell>
          <cell r="E41" t="str">
            <v>Politik + Ethik</v>
          </cell>
        </row>
        <row r="42">
          <cell r="D42" t="str">
            <v>Autres</v>
          </cell>
          <cell r="E42" t="str">
            <v>Pro Pace Mundi</v>
          </cell>
        </row>
        <row r="45">
          <cell r="D45" t="str">
            <v>PRD</v>
          </cell>
          <cell r="E45" t="str">
            <v>Freisinnig-Demokratische Partei des Kantons Bern (FDP)</v>
          </cell>
        </row>
        <row r="46">
          <cell r="D46" t="str">
            <v>PRD</v>
          </cell>
          <cell r="E46" t="str">
            <v>jungfreisinnige des kantons bern (jfb)</v>
          </cell>
        </row>
        <row r="47">
          <cell r="D47" t="str">
            <v>UDC</v>
          </cell>
          <cell r="E47" t="str">
            <v xml:space="preserve">Schweizerische Volkspartei (SVP) Emmental, Mittelland, Oberaargau, </v>
          </cell>
        </row>
        <row r="48">
          <cell r="E48" t="str">
            <v>Seeland, Berner Jura</v>
          </cell>
        </row>
        <row r="49">
          <cell r="D49" t="str">
            <v>UDC</v>
          </cell>
          <cell r="E49" t="str">
            <v>Schweizerische Volkspartei (SVP) Oberland</v>
          </cell>
        </row>
        <row r="50">
          <cell r="D50" t="str">
            <v>UDC</v>
          </cell>
          <cell r="E50" t="str">
            <v>Junge SVP (JSVP)</v>
          </cell>
        </row>
        <row r="51">
          <cell r="D51" t="str">
            <v>PSS</v>
          </cell>
          <cell r="E51" t="str">
            <v>Sozialdemokratische Partei und Gewerkschaften (SP)</v>
          </cell>
        </row>
        <row r="52">
          <cell r="D52" t="str">
            <v>PSS</v>
          </cell>
          <cell r="E52" t="str">
            <v>Sozialdemokratische Partei und Gewerkschaften Frauen (SPF)</v>
          </cell>
        </row>
        <row r="53">
          <cell r="D53" t="str">
            <v>PST</v>
          </cell>
          <cell r="E53" t="str">
            <v>Liste Frauen und Männer (LFM)</v>
          </cell>
        </row>
        <row r="54">
          <cell r="D54" t="str">
            <v>PES</v>
          </cell>
          <cell r="E54" t="str">
            <v>Freie Liste (FL)</v>
          </cell>
        </row>
        <row r="55">
          <cell r="D55" t="str">
            <v>AVF</v>
          </cell>
          <cell r="E55" t="str">
            <v>Grünes Bündnis - Die andere Schweiz (DAS GB)</v>
          </cell>
        </row>
        <row r="56">
          <cell r="D56" t="str">
            <v>PES</v>
          </cell>
          <cell r="E56" t="str">
            <v>Grüne Partei Bern (GPB/GPS)</v>
          </cell>
        </row>
        <row r="57">
          <cell r="D57" t="str">
            <v>PEV</v>
          </cell>
          <cell r="E57" t="str">
            <v>Evangelische Volkspartei (EVP)</v>
          </cell>
        </row>
        <row r="58">
          <cell r="D58" t="str">
            <v>PEV</v>
          </cell>
          <cell r="E58" t="str">
            <v>Junge Evangelische Volkspartei (JEVP)</v>
          </cell>
        </row>
        <row r="59">
          <cell r="D59" t="str">
            <v>PDC</v>
          </cell>
          <cell r="E59" t="str">
            <v>Christlich-demokratische Volkspartei (CVP) (alter Kantonsteil)</v>
          </cell>
        </row>
        <row r="60">
          <cell r="D60" t="str">
            <v>PDC</v>
          </cell>
          <cell r="E60" t="str">
            <v>Christlichdemokratische Volkspartei des Laufentals (CVP Laufental)</v>
          </cell>
        </row>
        <row r="61">
          <cell r="D61" t="str">
            <v>PDC</v>
          </cell>
          <cell r="E61" t="str">
            <v>Junge CVP des Kantons Bern (JCVP)</v>
          </cell>
        </row>
        <row r="62">
          <cell r="D62" t="str">
            <v>Sép.</v>
          </cell>
          <cell r="E62" t="str">
            <v>Alliance jurassienne et Parti démocrate chrétien du Jura-Sud (AJU &amp; PDCJS)</v>
          </cell>
        </row>
        <row r="63">
          <cell r="D63" t="str">
            <v>DS</v>
          </cell>
          <cell r="E63" t="str">
            <v>Schweizer Demokraten SD/NA (SD)</v>
          </cell>
        </row>
        <row r="64">
          <cell r="D64" t="str">
            <v>Autres</v>
          </cell>
          <cell r="E64" t="str">
            <v>Rentner sprechen auch mit! («Graue Panther» von Bern) (RSM)</v>
          </cell>
        </row>
        <row r="65">
          <cell r="D65" t="str">
            <v>Autres</v>
          </cell>
          <cell r="E65" t="str">
            <v>Vertreter der Kleinverdiener (VK)</v>
          </cell>
        </row>
        <row r="66">
          <cell r="D66" t="str">
            <v>Autres</v>
          </cell>
          <cell r="E66" t="str">
            <v>Fortschrittspartei der Schweiz, Kanton Bern (FP)</v>
          </cell>
        </row>
        <row r="67">
          <cell r="D67" t="str">
            <v>AdI</v>
          </cell>
          <cell r="E67" t="str">
            <v>Landesring der Unabhängigen und freie Bürger (LdU)</v>
          </cell>
        </row>
        <row r="68">
          <cell r="D68" t="str">
            <v>UDF</v>
          </cell>
          <cell r="E68" t="str">
            <v>Eidgenössisch-Demokratische Union (EDU)</v>
          </cell>
        </row>
        <row r="69">
          <cell r="D69" t="str">
            <v>PSL</v>
          </cell>
          <cell r="E69" t="str">
            <v>Auto-Partei - Die Freiheitlichen (APS)</v>
          </cell>
        </row>
        <row r="70">
          <cell r="D70" t="str">
            <v>Autres</v>
          </cell>
          <cell r="E70" t="str">
            <v>Schmid Jörg Wilhelm (821.57.463.116) (AHV)</v>
          </cell>
        </row>
        <row r="71">
          <cell r="D71" t="str">
            <v>Autres</v>
          </cell>
          <cell r="E71" t="str">
            <v>«deshalb» (DE)</v>
          </cell>
        </row>
        <row r="72">
          <cell r="D72" t="str">
            <v>Autres</v>
          </cell>
          <cell r="E72" t="str">
            <v xml:space="preserve">Bürgerliste für die Wiederherstellung des zerstörten schweiz. Rechtsstaates </v>
          </cell>
        </row>
        <row r="73">
          <cell r="E73" t="str">
            <v>und gegen staatlichen Lohnfeudalismus (BL)</v>
          </cell>
        </row>
        <row r="76">
          <cell r="D76" t="str">
            <v>PRD</v>
          </cell>
          <cell r="E76" t="str">
            <v>Liberale Partei (LPL) und Jungliberale (JLP) des Kantons Luzern</v>
          </cell>
        </row>
        <row r="77">
          <cell r="D77" t="str">
            <v>PDC</v>
          </cell>
          <cell r="E77" t="str">
            <v xml:space="preserve">Christlichsoziale Partei CSP und Christliche Gewerkschafterinnen </v>
          </cell>
        </row>
        <row r="78">
          <cell r="E78" t="str">
            <v>und Gewerkschafter</v>
          </cell>
        </row>
        <row r="79">
          <cell r="D79" t="str">
            <v>PDC</v>
          </cell>
          <cell r="E79" t="str">
            <v>CVP des Kantons Luzern, Kantonalliste</v>
          </cell>
        </row>
        <row r="80">
          <cell r="D80" t="str">
            <v>PDC</v>
          </cell>
          <cell r="E80" t="str">
            <v>Christlichdemokratische Volkspartei, Liste CVP Amt Luzern-Land</v>
          </cell>
        </row>
        <row r="81">
          <cell r="D81" t="str">
            <v>PSS</v>
          </cell>
          <cell r="E81" t="str">
            <v>Sozialdemokratische und gewerkschaftliche Liste</v>
          </cell>
        </row>
        <row r="82">
          <cell r="D82" t="str">
            <v>PES</v>
          </cell>
          <cell r="E82" t="str">
            <v>Grünes Bündnis GB (Mitglied der Grünen Partei der Schweiz GPS)</v>
          </cell>
        </row>
        <row r="83">
          <cell r="D83" t="str">
            <v>DS</v>
          </cell>
          <cell r="E83" t="str">
            <v>Schweizer Demokraten gegen EG-Beitritt (SD)</v>
          </cell>
        </row>
        <row r="84">
          <cell r="D84" t="str">
            <v>Autres</v>
          </cell>
          <cell r="E84" t="str">
            <v>Siedürfen</v>
          </cell>
        </row>
        <row r="87">
          <cell r="D87" t="str">
            <v>PRD</v>
          </cell>
          <cell r="E87" t="str">
            <v>Franz Steinegger (Fortschrittlich-demokratische Partei)</v>
          </cell>
        </row>
        <row r="88">
          <cell r="D88" t="str">
            <v>Autres</v>
          </cell>
          <cell r="E88" t="str">
            <v>Vereinzelte</v>
          </cell>
        </row>
        <row r="91">
          <cell r="D91" t="str">
            <v>PRD</v>
          </cell>
          <cell r="E91" t="str">
            <v>Liberale Volkspartei des Kantons Schwyz (LVP)</v>
          </cell>
        </row>
        <row r="92">
          <cell r="D92" t="str">
            <v>UDC</v>
          </cell>
          <cell r="E92" t="str">
            <v>Schweizerische Volkspartei des Kantons Schwyz (SVP)</v>
          </cell>
        </row>
        <row r="93">
          <cell r="D93" t="str">
            <v>PDC</v>
          </cell>
          <cell r="E93" t="str">
            <v>Christlichsoziale Parteigruppe des Kantons Schwyz (CSP)</v>
          </cell>
        </row>
        <row r="94">
          <cell r="D94" t="str">
            <v>PDC</v>
          </cell>
          <cell r="E94" t="str">
            <v>Christlichdemokratische Volkspartei des Kantons Schwyz (CVP)</v>
          </cell>
        </row>
        <row r="95">
          <cell r="D95" t="str">
            <v>PSS</v>
          </cell>
          <cell r="E95" t="str">
            <v>Sozialdemokratische Partei und Gewerkschaftsbund des Kantons Schwyz</v>
          </cell>
        </row>
        <row r="96">
          <cell r="D96" t="str">
            <v>Autres</v>
          </cell>
          <cell r="E96" t="str">
            <v>Partei der Zukunft (PDZ)</v>
          </cell>
        </row>
        <row r="97">
          <cell r="D97" t="str">
            <v>Autres</v>
          </cell>
          <cell r="E97" t="str">
            <v>Europa Partei der Schweiz, Kantonalpartei Schwyz (EPS)</v>
          </cell>
        </row>
        <row r="98">
          <cell r="D98" t="str">
            <v>Autres</v>
          </cell>
          <cell r="E98" t="str">
            <v>Demokratische Autopartei des Kantons Schwyz (DAP)</v>
          </cell>
        </row>
        <row r="101">
          <cell r="D101" t="str">
            <v>PDC</v>
          </cell>
          <cell r="E101" t="str">
            <v>Ueli Blatter (Christlich-demokratische Volkspartei)</v>
          </cell>
        </row>
        <row r="102">
          <cell r="D102" t="str">
            <v>Autres</v>
          </cell>
          <cell r="E102" t="str">
            <v>Vereinzelte</v>
          </cell>
        </row>
        <row r="105">
          <cell r="D105" t="str">
            <v>PDC</v>
          </cell>
          <cell r="E105" t="str">
            <v>Joseph Iten (Christlich-demokratische Volkspartei)</v>
          </cell>
        </row>
        <row r="106">
          <cell r="D106" t="str">
            <v>Autres</v>
          </cell>
          <cell r="E106" t="str">
            <v>Vereinzelte</v>
          </cell>
        </row>
        <row r="109">
          <cell r="D109" t="str">
            <v>PSS</v>
          </cell>
          <cell r="E109" t="str">
            <v>Werner Marti (Sozialdemokratische Partei)</v>
          </cell>
        </row>
        <row r="110">
          <cell r="D110" t="str">
            <v>UDC</v>
          </cell>
          <cell r="E110" t="str">
            <v>Hans Ryhner (Schweizerische Volkspartei)</v>
          </cell>
        </row>
        <row r="111">
          <cell r="D111" t="str">
            <v>Autres</v>
          </cell>
          <cell r="E111" t="str">
            <v>Christoph Zellweger (Übrige)</v>
          </cell>
        </row>
        <row r="112">
          <cell r="D112" t="str">
            <v>Autres</v>
          </cell>
          <cell r="E112" t="str">
            <v>Vereinzelte</v>
          </cell>
        </row>
        <row r="115">
          <cell r="D115" t="str">
            <v>PRD</v>
          </cell>
          <cell r="E115" t="str">
            <v>Freisinnig-demokratische und liberale Liste (FDP)</v>
          </cell>
        </row>
        <row r="116">
          <cell r="D116" t="str">
            <v>PDC</v>
          </cell>
          <cell r="E116" t="str">
            <v>Christlichdemokratische Liste (CVP)</v>
          </cell>
        </row>
        <row r="117">
          <cell r="D117" t="str">
            <v>PSS</v>
          </cell>
          <cell r="E117" t="str">
            <v>Sozialdemokratische Partei (SP)</v>
          </cell>
        </row>
        <row r="118">
          <cell r="D118" t="str">
            <v>AVF</v>
          </cell>
          <cell r="E118" t="str">
            <v>Sozialistisch-Grüne Alternative (SGA) - Die andere Schweiz</v>
          </cell>
        </row>
        <row r="119">
          <cell r="D119" t="str">
            <v>Autres</v>
          </cell>
          <cell r="E119" t="str">
            <v>Komitee «Frauen nach Bern»</v>
          </cell>
        </row>
        <row r="122">
          <cell r="D122" t="str">
            <v>PRD</v>
          </cell>
          <cell r="E122" t="str">
            <v>Parti radical-démocratique</v>
          </cell>
        </row>
        <row r="123">
          <cell r="D123" t="str">
            <v>UDC</v>
          </cell>
          <cell r="E123" t="str">
            <v>Union démocratique du centre</v>
          </cell>
        </row>
        <row r="124">
          <cell r="D124" t="str">
            <v>PDC</v>
          </cell>
          <cell r="E124" t="str">
            <v>Parti démocrate-chrétien</v>
          </cell>
        </row>
        <row r="125">
          <cell r="D125" t="str">
            <v>PDC</v>
          </cell>
          <cell r="E125" t="str">
            <v>Jeunes démocrates-chrétiens</v>
          </cell>
        </row>
        <row r="126">
          <cell r="D126" t="str">
            <v>PSS</v>
          </cell>
          <cell r="E126" t="str">
            <v>Parti socialiste fribourgeois «hommes»</v>
          </cell>
        </row>
        <row r="127">
          <cell r="D127" t="str">
            <v>PSS</v>
          </cell>
          <cell r="E127" t="str">
            <v>Parti socialiste fribourgeois «femmes»</v>
          </cell>
        </row>
        <row r="128">
          <cell r="D128" t="str">
            <v>Autres</v>
          </cell>
          <cell r="E128" t="str">
            <v>Les VertEs</v>
          </cell>
        </row>
        <row r="129">
          <cell r="D129" t="str">
            <v>PCS</v>
          </cell>
          <cell r="E129" t="str">
            <v>Parti chrétien-social</v>
          </cell>
        </row>
        <row r="130">
          <cell r="D130" t="str">
            <v>Autres</v>
          </cell>
          <cell r="E130" t="str">
            <v>Parti social-démocrate fribourgeois</v>
          </cell>
        </row>
        <row r="131">
          <cell r="D131" t="str">
            <v>DS</v>
          </cell>
          <cell r="E131" t="str">
            <v>Démocrates suisses</v>
          </cell>
        </row>
        <row r="134">
          <cell r="D134" t="str">
            <v>PRD</v>
          </cell>
          <cell r="E134" t="str">
            <v>Freisinnig-demokratische Partei Frauen</v>
          </cell>
        </row>
        <row r="135">
          <cell r="D135" t="str">
            <v>PRD</v>
          </cell>
          <cell r="E135" t="str">
            <v>Freisinnig-demokratische Partei Männer</v>
          </cell>
        </row>
        <row r="136">
          <cell r="D136" t="str">
            <v>PDC</v>
          </cell>
          <cell r="E136" t="str">
            <v>Christlichdemokratische Volkspartei</v>
          </cell>
        </row>
        <row r="137">
          <cell r="D137" t="str">
            <v>PEV</v>
          </cell>
          <cell r="E137" t="str">
            <v>Evangelische Volkspartei Schweiz</v>
          </cell>
        </row>
        <row r="138">
          <cell r="D138" t="str">
            <v>PSS</v>
          </cell>
          <cell r="E138" t="str">
            <v>Junge SP und Unabhängige</v>
          </cell>
        </row>
        <row r="139">
          <cell r="D139" t="str">
            <v>PSS</v>
          </cell>
          <cell r="E139" t="str">
            <v>Sozialdemokratische Partei</v>
          </cell>
        </row>
        <row r="140">
          <cell r="D140" t="str">
            <v>PES</v>
          </cell>
          <cell r="E140" t="str">
            <v>Grüne</v>
          </cell>
        </row>
        <row r="141">
          <cell r="D141" t="str">
            <v>AdI</v>
          </cell>
          <cell r="E141" t="str">
            <v>Landesring der Unabhängigen</v>
          </cell>
        </row>
        <row r="142">
          <cell r="D142" t="str">
            <v>Autres</v>
          </cell>
          <cell r="E142" t="str">
            <v>Partei für Kind und Gemeinschaft</v>
          </cell>
        </row>
        <row r="143">
          <cell r="D143" t="str">
            <v>PSL</v>
          </cell>
          <cell r="E143" t="str">
            <v>Autopartei - Die Freiheitlichen</v>
          </cell>
        </row>
        <row r="144">
          <cell r="D144" t="str">
            <v>Autres</v>
          </cell>
          <cell r="E144" t="str">
            <v>Fortschrittspartei der Schweiz</v>
          </cell>
        </row>
        <row r="145">
          <cell r="D145" t="str">
            <v>Autres</v>
          </cell>
          <cell r="E145" t="str">
            <v>Freie Liste Parteilos</v>
          </cell>
        </row>
        <row r="146">
          <cell r="D146" t="str">
            <v>Autres</v>
          </cell>
          <cell r="E146" t="str">
            <v>Europa-Partei der Schweiz</v>
          </cell>
        </row>
        <row r="149">
          <cell r="D149" t="str">
            <v>PRD</v>
          </cell>
          <cell r="E149" t="str">
            <v>Freisinnig-Demokratische Partei Basel-Stadt (FDP)</v>
          </cell>
        </row>
        <row r="150">
          <cell r="D150" t="str">
            <v>PDC</v>
          </cell>
          <cell r="E150" t="str">
            <v>Christlichdemokratische Volkspartei (CVP) Basel-Stadt</v>
          </cell>
        </row>
        <row r="151">
          <cell r="D151" t="str">
            <v>PLS</v>
          </cell>
          <cell r="E151" t="str">
            <v>Liberal-demokratische Partei Basel-Stadt (LDP)</v>
          </cell>
        </row>
        <row r="152">
          <cell r="D152" t="str">
            <v>PSS</v>
          </cell>
          <cell r="E152" t="str">
            <v>SP Sozialdemokratische Partei Basel-Stadt</v>
          </cell>
        </row>
        <row r="153">
          <cell r="D153" t="str">
            <v>PST</v>
          </cell>
          <cell r="E153" t="str">
            <v>Neue Partei der Arbeit (Neue PdA) und parteilose Linke</v>
          </cell>
        </row>
        <row r="154">
          <cell r="D154" t="str">
            <v>POCH</v>
          </cell>
          <cell r="E154" t="str">
            <v>POB Grüne</v>
          </cell>
        </row>
        <row r="155">
          <cell r="D155" t="str">
            <v>AdI</v>
          </cell>
          <cell r="E155" t="str">
            <v>Landesring der Unabhängigen (LdU)</v>
          </cell>
        </row>
        <row r="156">
          <cell r="D156" t="str">
            <v>PEV</v>
          </cell>
          <cell r="E156" t="str">
            <v>Vereinigung evangelischer Wählerinnen und Wähler - VEW</v>
          </cell>
        </row>
        <row r="157">
          <cell r="D157" t="str">
            <v>PES</v>
          </cell>
          <cell r="E157" t="str">
            <v>Grüne Partei Basel-Stadt</v>
          </cell>
        </row>
        <row r="158">
          <cell r="D158" t="str">
            <v>UDC</v>
          </cell>
          <cell r="E158" t="str">
            <v>Schweizerische Volkspartei (SVP) Basel-Stadt</v>
          </cell>
        </row>
        <row r="159">
          <cell r="D159" t="str">
            <v>DS</v>
          </cell>
          <cell r="E159" t="str">
            <v>UVP = Unabhängige Volkspartei Basel-Stadt (vormals NA)</v>
          </cell>
        </row>
        <row r="160">
          <cell r="D160" t="str">
            <v>UDF</v>
          </cell>
          <cell r="E160" t="str">
            <v>Eidgenössisch-Demokratische Union (EDU) Basel-Stadt</v>
          </cell>
        </row>
        <row r="161">
          <cell r="D161" t="str">
            <v>Autres</v>
          </cell>
          <cell r="E161" t="str">
            <v>PdA - Partei der Arbeit Basel (gegr. 1944)</v>
          </cell>
        </row>
        <row r="162">
          <cell r="D162" t="str">
            <v>Autres</v>
          </cell>
          <cell r="E162" t="str">
            <v>Volks-Aktion gegen Ausländer und Asylanten in unserer Heimat (VA)</v>
          </cell>
        </row>
        <row r="163">
          <cell r="D163" t="str">
            <v>Autres</v>
          </cell>
          <cell r="E163" t="str">
            <v>Homosexuelle Liste Basel</v>
          </cell>
        </row>
        <row r="164">
          <cell r="D164" t="str">
            <v>Autres</v>
          </cell>
          <cell r="E164" t="str">
            <v>Das Basel-Städtische himmelblaues Neuzeit Schamannen Beil</v>
          </cell>
        </row>
        <row r="167">
          <cell r="D167" t="str">
            <v>PRD</v>
          </cell>
          <cell r="E167" t="str">
            <v>Freisinnig-Demokratische Partei</v>
          </cell>
        </row>
        <row r="168">
          <cell r="D168" t="str">
            <v>UDC</v>
          </cell>
          <cell r="E168" t="str">
            <v>Schweizerische Volkspartei</v>
          </cell>
        </row>
        <row r="169">
          <cell r="D169" t="str">
            <v>PEV</v>
          </cell>
          <cell r="E169" t="str">
            <v>Evangelische Volkspartei</v>
          </cell>
        </row>
        <row r="170">
          <cell r="D170" t="str">
            <v>PDC</v>
          </cell>
          <cell r="E170" t="str">
            <v>Christlichdemokratische Volkspartei</v>
          </cell>
        </row>
        <row r="171">
          <cell r="D171" t="str">
            <v>PSS</v>
          </cell>
          <cell r="E171" t="str">
            <v>Sozialdemokratische Partei und Gewerkschaften</v>
          </cell>
        </row>
        <row r="172">
          <cell r="D172" t="str">
            <v>PES</v>
          </cell>
          <cell r="E172" t="str">
            <v>Grüne Baselbiet</v>
          </cell>
        </row>
        <row r="173">
          <cell r="D173" t="str">
            <v>DS</v>
          </cell>
          <cell r="E173" t="str">
            <v>Schweizer Demokraten</v>
          </cell>
        </row>
        <row r="174">
          <cell r="D174" t="str">
            <v>DS</v>
          </cell>
          <cell r="E174" t="str">
            <v>Schweizer Demokratinnen - Ein Herz für die Schweiz</v>
          </cell>
        </row>
        <row r="175">
          <cell r="D175" t="str">
            <v>PSL</v>
          </cell>
          <cell r="E175" t="str">
            <v>Auto-Partei</v>
          </cell>
        </row>
        <row r="178">
          <cell r="D178" t="str">
            <v>PRD</v>
          </cell>
          <cell r="E178" t="str">
            <v>Freisinnig-Demokratische Partei - FDP</v>
          </cell>
        </row>
        <row r="179">
          <cell r="D179" t="str">
            <v>UDC</v>
          </cell>
          <cell r="E179" t="str">
            <v>Schweizerische Volkspartei - SVP</v>
          </cell>
        </row>
        <row r="180">
          <cell r="D180" t="str">
            <v>PSS</v>
          </cell>
          <cell r="E180" t="str">
            <v>Sozialdemokratische Partei - SP</v>
          </cell>
        </row>
        <row r="181">
          <cell r="D181" t="str">
            <v>AVF</v>
          </cell>
          <cell r="E181" t="str">
            <v>Grünes Bündnis - die andere Schweiz</v>
          </cell>
        </row>
        <row r="182">
          <cell r="D182" t="str">
            <v>UDF</v>
          </cell>
          <cell r="E182" t="str">
            <v>Eidgenössisch Demokratische Union - EDU</v>
          </cell>
        </row>
        <row r="183">
          <cell r="D183" t="str">
            <v>PSL</v>
          </cell>
          <cell r="E183" t="str">
            <v>Autopartei - AP</v>
          </cell>
        </row>
        <row r="186">
          <cell r="D186" t="str">
            <v>PRD</v>
          </cell>
          <cell r="E186" t="str">
            <v>Freisinnig-demokratische Partei</v>
          </cell>
        </row>
        <row r="187">
          <cell r="D187" t="str">
            <v>PDC</v>
          </cell>
          <cell r="E187" t="str">
            <v>Christlich-demokratische Volkspartei</v>
          </cell>
        </row>
        <row r="188">
          <cell r="D188" t="str">
            <v>PSL</v>
          </cell>
          <cell r="E188" t="str">
            <v>Autopartei - Die Freiheitlichen</v>
          </cell>
        </row>
        <row r="189">
          <cell r="D189" t="str">
            <v>Autres</v>
          </cell>
          <cell r="E189" t="str">
            <v>«Komitee Herbert Mäder»</v>
          </cell>
        </row>
        <row r="192">
          <cell r="D192" t="str">
            <v>PDC</v>
          </cell>
          <cell r="E192" t="str">
            <v>Rolf Engler (CVP/Gruppe für Innerrhoden)</v>
          </cell>
        </row>
        <row r="193">
          <cell r="D193" t="str">
            <v>PDC</v>
          </cell>
          <cell r="E193" t="str">
            <v>Arthur Löpfe (CVP/Kantonaler Gewerbeverband)</v>
          </cell>
        </row>
        <row r="194">
          <cell r="D194" t="str">
            <v>Autres</v>
          </cell>
          <cell r="E194" t="str">
            <v>Vereinzelte</v>
          </cell>
        </row>
        <row r="197">
          <cell r="D197" t="str">
            <v>PRD</v>
          </cell>
          <cell r="E197" t="str">
            <v>Freisinnig-Demokratische Partei FDP</v>
          </cell>
        </row>
        <row r="198">
          <cell r="D198" t="str">
            <v>PDC</v>
          </cell>
          <cell r="E198" t="str">
            <v>Die Christlichsozialen</v>
          </cell>
        </row>
        <row r="199">
          <cell r="D199" t="str">
            <v>PDC</v>
          </cell>
          <cell r="E199" t="str">
            <v>Christlichdemokratische Volkspartei (CVP)</v>
          </cell>
        </row>
        <row r="200">
          <cell r="D200" t="str">
            <v>PDC</v>
          </cell>
          <cell r="E200" t="str">
            <v>Junge CVP</v>
          </cell>
        </row>
        <row r="201">
          <cell r="D201" t="str">
            <v>PSS</v>
          </cell>
          <cell r="E201" t="str">
            <v>SP Sozialdemokratische Partei</v>
          </cell>
        </row>
        <row r="202">
          <cell r="D202" t="str">
            <v>AdI</v>
          </cell>
          <cell r="E202" t="str">
            <v>Landesring der Unabhängigen/Freie Umweltliste</v>
          </cell>
        </row>
        <row r="203">
          <cell r="D203" t="str">
            <v>PES</v>
          </cell>
          <cell r="E203" t="str">
            <v>Frauenliste Grünes Bündnis Kanton St. Gallen (GBSG)</v>
          </cell>
        </row>
        <row r="204">
          <cell r="D204" t="str">
            <v>PES</v>
          </cell>
          <cell r="E204" t="str">
            <v>Männerliste Grünes Bündnis Kanton St. Gallen (GBSG)</v>
          </cell>
        </row>
        <row r="205">
          <cell r="D205" t="str">
            <v>DS</v>
          </cell>
          <cell r="E205" t="str">
            <v>Schweizer Demokraten - ehemals Nationale Aktion (SD-NA)</v>
          </cell>
        </row>
        <row r="206">
          <cell r="D206" t="str">
            <v>PSL</v>
          </cell>
          <cell r="E206" t="str">
            <v>Auto-Partei - Die Freiheitlichen</v>
          </cell>
        </row>
        <row r="209">
          <cell r="D209" t="str">
            <v>PRD</v>
          </cell>
          <cell r="E209" t="str">
            <v>Freisinnig-Demokratische Partei Graubünden</v>
          </cell>
        </row>
        <row r="210">
          <cell r="D210" t="str">
            <v>PDC</v>
          </cell>
          <cell r="E210" t="str">
            <v>Christlichdemokratische Volkspartei Graubünden</v>
          </cell>
        </row>
        <row r="211">
          <cell r="D211" t="str">
            <v>UDC</v>
          </cell>
          <cell r="E211" t="str">
            <v>Schweizerische Volkspartei Graubünden</v>
          </cell>
        </row>
        <row r="212">
          <cell r="D212" t="str">
            <v>Autres</v>
          </cell>
          <cell r="E212" t="str">
            <v>Junge Bündner</v>
          </cell>
        </row>
        <row r="213">
          <cell r="D213" t="str">
            <v>PSS</v>
          </cell>
          <cell r="E213" t="str">
            <v>Sozialdemokratische Partei Graubünden</v>
          </cell>
        </row>
        <row r="214">
          <cell r="D214" t="str">
            <v>PCS</v>
          </cell>
          <cell r="E214" t="str">
            <v>Christlichsoziale und Unabhängige</v>
          </cell>
        </row>
        <row r="215">
          <cell r="D215" t="str">
            <v>AVF</v>
          </cell>
          <cell r="E215" t="str">
            <v>Autunna Verde</v>
          </cell>
        </row>
        <row r="216">
          <cell r="D216" t="str">
            <v>Autres</v>
          </cell>
          <cell r="E216" t="str">
            <v>Jung '91</v>
          </cell>
        </row>
        <row r="217">
          <cell r="D217" t="str">
            <v>Autres</v>
          </cell>
          <cell r="E217" t="str">
            <v>Partito Cattolico Conservatore Indipendente, Roveredo</v>
          </cell>
        </row>
        <row r="220">
          <cell r="D220" t="str">
            <v>PRD</v>
          </cell>
          <cell r="E220" t="str">
            <v>Freisinnig-demokratische Volkspartei des Kantons Aargau (FDP)</v>
          </cell>
        </row>
        <row r="221">
          <cell r="D221" t="str">
            <v>PDC</v>
          </cell>
          <cell r="E221" t="str">
            <v>Christlichdemokratische Volkspartei des Kantons Aargau (CVP)</v>
          </cell>
        </row>
        <row r="222">
          <cell r="D222" t="str">
            <v>UDC</v>
          </cell>
          <cell r="E222" t="str">
            <v>SVP - Schweizerische Volkspartei des Kantons Aargau</v>
          </cell>
        </row>
        <row r="223">
          <cell r="D223" t="str">
            <v>UDC</v>
          </cell>
          <cell r="E223" t="str">
            <v>JSVP - Junge Schweizerische Volkspartei des Kantons Aargau</v>
          </cell>
        </row>
        <row r="224">
          <cell r="D224" t="str">
            <v>UDF</v>
          </cell>
          <cell r="E224" t="str">
            <v>EDU - Eidgenössisch-Demokratische Union</v>
          </cell>
        </row>
        <row r="225">
          <cell r="D225" t="str">
            <v>PSS</v>
          </cell>
          <cell r="E225" t="str">
            <v>Sozialdemokratische Partei und Gewerkschaften</v>
          </cell>
        </row>
        <row r="226">
          <cell r="D226" t="str">
            <v>PES</v>
          </cell>
          <cell r="E226" t="str">
            <v xml:space="preserve">Grüne Aargau (und Eusi Lüüt Wohlen, Läbigs Zofige, Bäretatze Kölliken, </v>
          </cell>
        </row>
        <row r="227">
          <cell r="E227" t="str">
            <v>Grüne Fricktal, team/Grüne Baden)</v>
          </cell>
        </row>
        <row r="228">
          <cell r="D228" t="str">
            <v>DS</v>
          </cell>
          <cell r="E228" t="str">
            <v>Schweizer Demokraten - Ein Herz für die Schweiz</v>
          </cell>
        </row>
        <row r="229">
          <cell r="D229" t="str">
            <v>PSL</v>
          </cell>
          <cell r="E229" t="str">
            <v>Auto-Partei - Die Freiheitlichen</v>
          </cell>
        </row>
        <row r="230">
          <cell r="D230" t="str">
            <v>AdI</v>
          </cell>
          <cell r="E230" t="str">
            <v>Landesring der Unabhängigen</v>
          </cell>
        </row>
        <row r="231">
          <cell r="D231" t="str">
            <v>AdI</v>
          </cell>
          <cell r="E231" t="str">
            <v>Junger Landesring</v>
          </cell>
        </row>
        <row r="232">
          <cell r="D232" t="str">
            <v>PEV</v>
          </cell>
          <cell r="E232" t="str">
            <v>Evangelische Volkspartei (EVP)</v>
          </cell>
        </row>
        <row r="233">
          <cell r="D233" t="str">
            <v>Autres</v>
          </cell>
          <cell r="E233" t="str">
            <v>EPS Europa Partei der Schweiz, Kantonalpartei Aargau</v>
          </cell>
        </row>
        <row r="234">
          <cell r="D234" t="str">
            <v>Autres</v>
          </cell>
          <cell r="E234" t="str">
            <v>Liste eines Einzelnen</v>
          </cell>
        </row>
        <row r="237">
          <cell r="D237" t="str">
            <v>PEV</v>
          </cell>
          <cell r="E237" t="str">
            <v>Evangelische Volkspartei (EVP)</v>
          </cell>
        </row>
        <row r="238">
          <cell r="D238" t="str">
            <v>UDC</v>
          </cell>
          <cell r="E238" t="str">
            <v>Schweizerische Volkspartei (SVP)</v>
          </cell>
        </row>
        <row r="239">
          <cell r="D239" t="str">
            <v>PRD</v>
          </cell>
          <cell r="E239" t="str">
            <v>Freisinnig-Demokratische Partei (FDP)</v>
          </cell>
        </row>
        <row r="240">
          <cell r="D240" t="str">
            <v>PDC</v>
          </cell>
          <cell r="E240" t="str">
            <v>Christlichdemokratische Volkspartei Bodensee-Oberthurgau (CVP-7)</v>
          </cell>
        </row>
        <row r="241">
          <cell r="D241" t="str">
            <v>PDC</v>
          </cell>
          <cell r="E241" t="str">
            <v>Christlichdemokratische Volkspartei Thurtal-Hinterthurgau (CVP-8)</v>
          </cell>
        </row>
        <row r="242">
          <cell r="D242" t="str">
            <v>PSS</v>
          </cell>
          <cell r="E242" t="str">
            <v>Sozialdemokraten und Gewerkschafter (SP)</v>
          </cell>
        </row>
        <row r="243">
          <cell r="D243" t="str">
            <v>PES</v>
          </cell>
          <cell r="E243" t="str">
            <v>Grüne Partei (GP)</v>
          </cell>
        </row>
        <row r="244">
          <cell r="D244" t="str">
            <v>AdI</v>
          </cell>
          <cell r="E244" t="str">
            <v>Landesring der Unabhängigen/Parteilose (LdU)</v>
          </cell>
        </row>
        <row r="245">
          <cell r="D245" t="str">
            <v>DS</v>
          </cell>
          <cell r="E245" t="str">
            <v>Schweizer Demokraten - Ein Herz für die Schweiz (SD)</v>
          </cell>
        </row>
        <row r="246">
          <cell r="D246" t="str">
            <v>Autres</v>
          </cell>
          <cell r="E246" t="str">
            <v>Gewerbe-Bürger-Bauern-Partei (GBB)</v>
          </cell>
        </row>
        <row r="247">
          <cell r="D247" t="str">
            <v>PSL</v>
          </cell>
          <cell r="E247" t="str">
            <v>Autopartei (TGAP)</v>
          </cell>
        </row>
        <row r="248">
          <cell r="D248" t="str">
            <v>PSL</v>
          </cell>
          <cell r="E248" t="str">
            <v>Die Freiheitlichen (FREI)</v>
          </cell>
        </row>
        <row r="251">
          <cell r="D251" t="str">
            <v>PRD</v>
          </cell>
          <cell r="E251" t="str">
            <v>Partito liberale radicale ticinese</v>
          </cell>
        </row>
        <row r="252">
          <cell r="D252" t="str">
            <v>PDC</v>
          </cell>
          <cell r="E252" t="str">
            <v>Partito popolare democratico</v>
          </cell>
        </row>
        <row r="253">
          <cell r="D253" t="str">
            <v>PSS</v>
          </cell>
          <cell r="E253" t="str">
            <v>Partito socialista ticinese</v>
          </cell>
        </row>
        <row r="254">
          <cell r="D254" t="str">
            <v>PST</v>
          </cell>
          <cell r="E254" t="str">
            <v>Partito del lavoro</v>
          </cell>
        </row>
        <row r="255">
          <cell r="D255" t="str">
            <v>PSA</v>
          </cell>
          <cell r="E255" t="str">
            <v>Partito socialista unitario</v>
          </cell>
        </row>
        <row r="256">
          <cell r="D256" t="str">
            <v>PES</v>
          </cell>
          <cell r="E256" t="str">
            <v>I Verdi</v>
          </cell>
        </row>
        <row r="257">
          <cell r="D257" t="str">
            <v>Autres</v>
          </cell>
          <cell r="E257" t="str">
            <v>Svolta ecologica e politica - SVEPO</v>
          </cell>
        </row>
        <row r="258">
          <cell r="D258" t="str">
            <v>UDC</v>
          </cell>
          <cell r="E258" t="str">
            <v>Unione democratica di centro</v>
          </cell>
        </row>
        <row r="259">
          <cell r="D259" t="str">
            <v>Lega</v>
          </cell>
          <cell r="E259" t="str">
            <v>Lega dei ticinesi</v>
          </cell>
        </row>
        <row r="260">
          <cell r="D260" t="str">
            <v>Autres</v>
          </cell>
          <cell r="E260" t="str">
            <v>Partito ticinese per la protezione dei cittadini</v>
          </cell>
        </row>
        <row r="263">
          <cell r="D263" t="str">
            <v>PRD</v>
          </cell>
          <cell r="E263" t="str">
            <v>Parti radical-démocratique vaudois (PRDV)</v>
          </cell>
        </row>
        <row r="264">
          <cell r="D264" t="str">
            <v>PDC</v>
          </cell>
          <cell r="E264" t="str">
            <v>Parti démocrate-chrétien vaudois (PDCV)</v>
          </cell>
        </row>
        <row r="265">
          <cell r="D265" t="str">
            <v>UDC</v>
          </cell>
          <cell r="E265" t="str">
            <v>Union démocratique du centre (UDC)</v>
          </cell>
        </row>
        <row r="266">
          <cell r="D266" t="str">
            <v>PLS</v>
          </cell>
          <cell r="E266" t="str">
            <v>Parti libéral vaudois</v>
          </cell>
        </row>
        <row r="267">
          <cell r="D267" t="str">
            <v>PSS</v>
          </cell>
          <cell r="E267" t="str">
            <v>Parti socialiste vaudois (PSV)</v>
          </cell>
        </row>
        <row r="268">
          <cell r="D268" t="str">
            <v>PST</v>
          </cell>
          <cell r="E268" t="str">
            <v>Parti ouvrier et populaire (POP) et progressistes (section du parti suisse du travail)</v>
          </cell>
        </row>
        <row r="269">
          <cell r="D269" t="str">
            <v>AVF</v>
          </cell>
          <cell r="E269" t="str">
            <v>ASV - Les Verts alternatifs</v>
          </cell>
        </row>
        <row r="270">
          <cell r="D270" t="str">
            <v>PES</v>
          </cell>
          <cell r="E270" t="str">
            <v xml:space="preserve">Groupement pour la protection de l'environnement (GPE), </v>
          </cell>
        </row>
        <row r="271">
          <cell r="E271" t="str">
            <v>parti écologiste vaudois - les Verts</v>
          </cell>
        </row>
        <row r="272">
          <cell r="D272" t="str">
            <v>AdI</v>
          </cell>
          <cell r="E272" t="str">
            <v>RenouVaud indépendant</v>
          </cell>
        </row>
        <row r="273">
          <cell r="D273" t="str">
            <v>Autres</v>
          </cell>
          <cell r="E273" t="str">
            <v>Parti suisse des fédéralistes européens (PSE)</v>
          </cell>
        </row>
        <row r="274">
          <cell r="D274" t="str">
            <v>DS</v>
          </cell>
          <cell r="E274" t="str">
            <v>Démocrates Suisses</v>
          </cell>
        </row>
        <row r="275">
          <cell r="D275" t="str">
            <v>PSL</v>
          </cell>
          <cell r="E275" t="str">
            <v>Parti des automobilistes vaudois</v>
          </cell>
        </row>
        <row r="276">
          <cell r="D276" t="str">
            <v>Autres</v>
          </cell>
          <cell r="E276" t="str">
            <v>«Appel du 700e»</v>
          </cell>
        </row>
        <row r="277">
          <cell r="D277" t="str">
            <v>Autres</v>
          </cell>
          <cell r="E277" t="str">
            <v>Pour une politique en faveur des travailleurs</v>
          </cell>
        </row>
        <row r="280">
          <cell r="D280" t="str">
            <v>PRD</v>
          </cell>
          <cell r="E280" t="str">
            <v>Jeunesse radicale valaisanne</v>
          </cell>
        </row>
        <row r="281">
          <cell r="D281" t="str">
            <v>PRD</v>
          </cell>
          <cell r="E281" t="str">
            <v>Parti radical-démocratique</v>
          </cell>
        </row>
        <row r="282">
          <cell r="D282" t="str">
            <v>PDC</v>
          </cell>
          <cell r="E282" t="str">
            <v>Parti démocrate-chrétien du Valais romand</v>
          </cell>
        </row>
        <row r="283">
          <cell r="D283" t="str">
            <v>PDC</v>
          </cell>
          <cell r="E283" t="str">
            <v>Jeunesse DC du Valais romand</v>
          </cell>
        </row>
        <row r="284">
          <cell r="D284" t="str">
            <v>PDC</v>
          </cell>
          <cell r="E284" t="str">
            <v>Christlichdemokratische Volkspartei Oberwallis</v>
          </cell>
        </row>
        <row r="285">
          <cell r="D285" t="str">
            <v>PDC</v>
          </cell>
          <cell r="E285" t="str">
            <v>Christlichsoziale Volkspartei Oberwallis</v>
          </cell>
        </row>
        <row r="286">
          <cell r="D286" t="str">
            <v>PSS</v>
          </cell>
          <cell r="E286" t="str">
            <v>Parti socialiste valaisan</v>
          </cell>
        </row>
        <row r="287">
          <cell r="D287" t="str">
            <v>PES</v>
          </cell>
          <cell r="E287" t="str">
            <v>Parti écologiste valaisan</v>
          </cell>
        </row>
        <row r="288">
          <cell r="D288" t="str">
            <v>PLS</v>
          </cell>
          <cell r="E288" t="str">
            <v>Parti libéral valaisan</v>
          </cell>
        </row>
        <row r="291">
          <cell r="D291" t="str">
            <v>PRD</v>
          </cell>
          <cell r="E291" t="str">
            <v>Parti radical-démocratique neuchâtelois</v>
          </cell>
        </row>
        <row r="292">
          <cell r="D292" t="str">
            <v>PLS</v>
          </cell>
          <cell r="E292" t="str">
            <v>Parti libéral-PPN neuchâtelois</v>
          </cell>
        </row>
        <row r="293">
          <cell r="D293" t="str">
            <v>PSS</v>
          </cell>
          <cell r="E293" t="str">
            <v>Parti socialiste neuchâtelois</v>
          </cell>
        </row>
        <row r="294">
          <cell r="D294" t="str">
            <v>PST</v>
          </cell>
          <cell r="E294" t="str">
            <v>Parti ouvrier et populaire (POP) - unité socialiste</v>
          </cell>
        </row>
        <row r="295">
          <cell r="D295" t="str">
            <v>PES</v>
          </cell>
          <cell r="E295" t="str">
            <v>Ecologie et Liberté</v>
          </cell>
        </row>
        <row r="296">
          <cell r="D296" t="str">
            <v>DS</v>
          </cell>
          <cell r="E296" t="str">
            <v>Démocrates Suisses DS, anciennement AN</v>
          </cell>
        </row>
        <row r="297">
          <cell r="D297" t="str">
            <v>Autres</v>
          </cell>
          <cell r="E297" t="str">
            <v>Pour une politique en faveur des travailleurs</v>
          </cell>
        </row>
        <row r="300">
          <cell r="D300" t="str">
            <v>PRD</v>
          </cell>
          <cell r="E300" t="str">
            <v>Parti radical genevois</v>
          </cell>
        </row>
        <row r="301">
          <cell r="D301" t="str">
            <v>PLS</v>
          </cell>
          <cell r="E301" t="str">
            <v>Parti libéral genevois</v>
          </cell>
        </row>
        <row r="302">
          <cell r="D302" t="str">
            <v>PDC</v>
          </cell>
          <cell r="E302" t="str">
            <v>Jeunes DC</v>
          </cell>
        </row>
        <row r="303">
          <cell r="D303" t="str">
            <v>PDC</v>
          </cell>
          <cell r="E303" t="str">
            <v>Parti démocrate-chrétien</v>
          </cell>
        </row>
        <row r="304">
          <cell r="D304" t="str">
            <v>PSS</v>
          </cell>
          <cell r="E304" t="str">
            <v>Parti socialiste</v>
          </cell>
        </row>
        <row r="305">
          <cell r="D305" t="str">
            <v>PSS</v>
          </cell>
          <cell r="E305" t="str">
            <v>Parti socialiste, liste femmes</v>
          </cell>
        </row>
        <row r="306">
          <cell r="D306" t="str">
            <v>PST</v>
          </cell>
          <cell r="E306" t="str">
            <v>Parti du travail</v>
          </cell>
        </row>
        <row r="307">
          <cell r="D307" t="str">
            <v>PES</v>
          </cell>
          <cell r="E307" t="str">
            <v>Parti écologiste genevois</v>
          </cell>
        </row>
        <row r="308">
          <cell r="D308" t="str">
            <v>UDC</v>
          </cell>
          <cell r="E308" t="str">
            <v>Union démocratique du centre (UDC) - Genève</v>
          </cell>
        </row>
        <row r="309">
          <cell r="D309" t="str">
            <v>PSL</v>
          </cell>
          <cell r="E309" t="str">
            <v>Parti des automobilistes du Canton de Genève (P.A.G.)</v>
          </cell>
        </row>
        <row r="310">
          <cell r="D310" t="str">
            <v>Autres</v>
          </cell>
          <cell r="E310" t="str">
            <v>Jeunesse indépendante</v>
          </cell>
        </row>
        <row r="311">
          <cell r="D311" t="str">
            <v>DS</v>
          </cell>
          <cell r="E311" t="str">
            <v>Union Vigilance et Sauveteurs de la nature - Protecteurs des animaux - Patriotes - Démocrates Suisses</v>
          </cell>
        </row>
        <row r="312">
          <cell r="D312" t="str">
            <v>Autres</v>
          </cell>
          <cell r="E312" t="str">
            <v>Légalisons le cannabis</v>
          </cell>
        </row>
        <row r="313">
          <cell r="D313" t="str">
            <v>Autres</v>
          </cell>
          <cell r="E313" t="str">
            <v>Mouvement patriotique genevois</v>
          </cell>
        </row>
        <row r="314">
          <cell r="D314" t="str">
            <v>Autres</v>
          </cell>
          <cell r="E314" t="str">
            <v>Appel du 700e</v>
          </cell>
        </row>
        <row r="315">
          <cell r="D315" t="str">
            <v>Autres</v>
          </cell>
          <cell r="E315" t="str">
            <v>Pour une politique en faveur des travailleurs</v>
          </cell>
        </row>
        <row r="316">
          <cell r="D316" t="str">
            <v>Autres</v>
          </cell>
          <cell r="E316" t="str">
            <v>Parti anti-magouilles</v>
          </cell>
        </row>
        <row r="319">
          <cell r="D319" t="str">
            <v>PRD</v>
          </cell>
          <cell r="E319" t="str">
            <v>Parti libéral-radical jurassien (PLRJ)</v>
          </cell>
        </row>
        <row r="320">
          <cell r="D320" t="str">
            <v>PDC</v>
          </cell>
          <cell r="E320" t="str">
            <v>Parti démocrate-chrétien du Jura (PDC)</v>
          </cell>
        </row>
        <row r="321">
          <cell r="D321" t="str">
            <v>PDC</v>
          </cell>
          <cell r="E321" t="str">
            <v>Jeunes démocrates-chrétiens de la Vallée de Delémont (JDC)</v>
          </cell>
        </row>
        <row r="322">
          <cell r="D322" t="str">
            <v>PDC</v>
          </cell>
          <cell r="E322" t="str">
            <v>Jeunes démocrates-chrétiens d'Ajoie et du Clos-du-Doubs (JDC)</v>
          </cell>
        </row>
        <row r="323">
          <cell r="D323" t="str">
            <v>PDC</v>
          </cell>
          <cell r="E323" t="str">
            <v>Jeunes démocrates-chrétiens des Franches-Montagnes (JDC)</v>
          </cell>
        </row>
        <row r="324">
          <cell r="D324" t="str">
            <v>PSS</v>
          </cell>
          <cell r="E324" t="str">
            <v>Parti socialiste jurassien (PSJ)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erKommtWasUndAchtung"/>
      <sheetName val="Listen"/>
      <sheetName val="Tabelle2"/>
      <sheetName val="Listen_name_BK"/>
      <sheetName val="Listen_majorz"/>
      <sheetName val="Listen_nr_prov_def"/>
      <sheetName val="Kandidaten_prov"/>
      <sheetName val="Kandidaten_prov_korr_cs_w_ort"/>
      <sheetName val="Kandidaten_def"/>
      <sheetName val="Kandidaten_majorz"/>
      <sheetName val="Kantonsinfo"/>
      <sheetName val="Kandidatennummer_KT_vs_BFS"/>
      <sheetName val="piv"/>
      <sheetName val="piv-Listen"/>
      <sheetName val="LV-ULV nach Kt"/>
      <sheetName val="Tabelle1"/>
      <sheetName val="LV-Typus nach Prte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B2" t="str">
            <v>ZH</v>
          </cell>
          <cell r="C2">
            <v>35</v>
          </cell>
          <cell r="D2" t="str">
            <v>P</v>
          </cell>
          <cell r="E2">
            <v>0</v>
          </cell>
        </row>
        <row r="3">
          <cell r="A3">
            <v>2</v>
          </cell>
          <cell r="B3" t="str">
            <v>BE</v>
          </cell>
          <cell r="C3">
            <v>24</v>
          </cell>
          <cell r="D3" t="str">
            <v>P</v>
          </cell>
          <cell r="E3">
            <v>0</v>
          </cell>
        </row>
        <row r="4">
          <cell r="A4">
            <v>3</v>
          </cell>
          <cell r="B4" t="str">
            <v>LU</v>
          </cell>
          <cell r="C4">
            <v>9</v>
          </cell>
          <cell r="D4" t="str">
            <v>P</v>
          </cell>
          <cell r="E4">
            <v>0</v>
          </cell>
        </row>
        <row r="5">
          <cell r="A5">
            <v>4</v>
          </cell>
          <cell r="B5" t="str">
            <v>UR</v>
          </cell>
          <cell r="C5">
            <v>1</v>
          </cell>
          <cell r="D5" t="str">
            <v>M</v>
          </cell>
        </row>
        <row r="6">
          <cell r="A6">
            <v>5</v>
          </cell>
          <cell r="B6" t="str">
            <v>SZ</v>
          </cell>
          <cell r="C6">
            <v>4</v>
          </cell>
          <cell r="D6" t="str">
            <v>P</v>
          </cell>
          <cell r="E6">
            <v>0</v>
          </cell>
        </row>
        <row r="7">
          <cell r="A7">
            <v>6</v>
          </cell>
          <cell r="B7" t="str">
            <v>OW</v>
          </cell>
          <cell r="C7">
            <v>1</v>
          </cell>
          <cell r="D7" t="str">
            <v>M</v>
          </cell>
        </row>
        <row r="8">
          <cell r="A8">
            <v>7</v>
          </cell>
          <cell r="B8" t="str">
            <v>NW</v>
          </cell>
          <cell r="C8">
            <v>1</v>
          </cell>
          <cell r="D8" t="str">
            <v>M</v>
          </cell>
        </row>
        <row r="9">
          <cell r="A9">
            <v>8</v>
          </cell>
          <cell r="B9" t="str">
            <v>GL</v>
          </cell>
          <cell r="C9">
            <v>1</v>
          </cell>
          <cell r="D9" t="str">
            <v>M</v>
          </cell>
        </row>
        <row r="10">
          <cell r="A10">
            <v>9</v>
          </cell>
          <cell r="B10" t="str">
            <v>ZG</v>
          </cell>
          <cell r="C10">
            <v>3</v>
          </cell>
          <cell r="D10" t="str">
            <v>P</v>
          </cell>
          <cell r="E10">
            <v>0</v>
          </cell>
        </row>
        <row r="11">
          <cell r="A11">
            <v>10</v>
          </cell>
          <cell r="B11" t="str">
            <v>FR</v>
          </cell>
          <cell r="C11">
            <v>7</v>
          </cell>
          <cell r="D11" t="str">
            <v>P</v>
          </cell>
          <cell r="E11">
            <v>0</v>
          </cell>
        </row>
        <row r="12">
          <cell r="A12">
            <v>11</v>
          </cell>
          <cell r="B12" t="str">
            <v>SO</v>
          </cell>
          <cell r="C12">
            <v>6</v>
          </cell>
          <cell r="D12" t="str">
            <v>P</v>
          </cell>
          <cell r="E12">
            <v>0</v>
          </cell>
        </row>
        <row r="13">
          <cell r="A13">
            <v>12</v>
          </cell>
          <cell r="B13" t="str">
            <v>BS</v>
          </cell>
          <cell r="C13">
            <v>5</v>
          </cell>
          <cell r="D13" t="str">
            <v>P</v>
          </cell>
          <cell r="E13">
            <v>0</v>
          </cell>
        </row>
        <row r="14">
          <cell r="A14">
            <v>13</v>
          </cell>
          <cell r="B14" t="str">
            <v>BL</v>
          </cell>
          <cell r="C14">
            <v>7</v>
          </cell>
          <cell r="D14" t="str">
            <v>P</v>
          </cell>
          <cell r="E14">
            <v>0</v>
          </cell>
        </row>
        <row r="15">
          <cell r="A15">
            <v>14</v>
          </cell>
          <cell r="B15" t="str">
            <v>SH</v>
          </cell>
          <cell r="C15">
            <v>2</v>
          </cell>
          <cell r="D15" t="str">
            <v>P</v>
          </cell>
          <cell r="E15">
            <v>0</v>
          </cell>
        </row>
        <row r="16">
          <cell r="A16">
            <v>15</v>
          </cell>
          <cell r="B16" t="str">
            <v>AR</v>
          </cell>
          <cell r="C16">
            <v>1</v>
          </cell>
          <cell r="D16" t="str">
            <v>M</v>
          </cell>
        </row>
        <row r="17">
          <cell r="A17">
            <v>16</v>
          </cell>
          <cell r="B17" t="str">
            <v>AI</v>
          </cell>
          <cell r="C17">
            <v>1</v>
          </cell>
          <cell r="D17" t="str">
            <v>M</v>
          </cell>
        </row>
        <row r="18">
          <cell r="A18">
            <v>17</v>
          </cell>
          <cell r="B18" t="str">
            <v>SG</v>
          </cell>
          <cell r="C18">
            <v>12</v>
          </cell>
          <cell r="D18" t="str">
            <v>P</v>
          </cell>
          <cell r="E18">
            <v>0</v>
          </cell>
        </row>
        <row r="19">
          <cell r="A19">
            <v>18</v>
          </cell>
          <cell r="B19" t="str">
            <v>GR</v>
          </cell>
          <cell r="C19">
            <v>5</v>
          </cell>
          <cell r="D19" t="str">
            <v>P</v>
          </cell>
          <cell r="E19">
            <v>0</v>
          </cell>
        </row>
        <row r="20">
          <cell r="A20">
            <v>19</v>
          </cell>
          <cell r="B20" t="str">
            <v>AG</v>
          </cell>
          <cell r="C20">
            <v>16</v>
          </cell>
          <cell r="D20" t="str">
            <v>P</v>
          </cell>
          <cell r="E20">
            <v>0</v>
          </cell>
        </row>
        <row r="21">
          <cell r="A21">
            <v>20</v>
          </cell>
          <cell r="B21" t="str">
            <v>TG</v>
          </cell>
          <cell r="C21">
            <v>6</v>
          </cell>
          <cell r="D21" t="str">
            <v>P</v>
          </cell>
          <cell r="E21">
            <v>0</v>
          </cell>
        </row>
        <row r="22">
          <cell r="A22">
            <v>21</v>
          </cell>
          <cell r="B22" t="str">
            <v>TI</v>
          </cell>
          <cell r="C22">
            <v>8</v>
          </cell>
          <cell r="D22" t="str">
            <v>P</v>
          </cell>
          <cell r="E22">
            <v>0</v>
          </cell>
        </row>
        <row r="23">
          <cell r="A23">
            <v>22</v>
          </cell>
          <cell r="B23" t="str">
            <v>VD</v>
          </cell>
          <cell r="C23">
            <v>19</v>
          </cell>
          <cell r="D23" t="str">
            <v>P</v>
          </cell>
          <cell r="E23">
            <v>0</v>
          </cell>
        </row>
        <row r="24">
          <cell r="A24">
            <v>23</v>
          </cell>
          <cell r="B24" t="str">
            <v>VS</v>
          </cell>
          <cell r="C24">
            <v>8</v>
          </cell>
          <cell r="D24" t="str">
            <v>P</v>
          </cell>
          <cell r="E24">
            <v>0</v>
          </cell>
        </row>
        <row r="25">
          <cell r="A25">
            <v>24</v>
          </cell>
          <cell r="B25" t="str">
            <v>NE</v>
          </cell>
          <cell r="C25">
            <v>4</v>
          </cell>
          <cell r="D25" t="str">
            <v>P</v>
          </cell>
          <cell r="E25">
            <v>0</v>
          </cell>
        </row>
        <row r="26">
          <cell r="A26">
            <v>25</v>
          </cell>
          <cell r="B26" t="str">
            <v>GE</v>
          </cell>
          <cell r="C26">
            <v>12</v>
          </cell>
          <cell r="D26" t="str">
            <v>P</v>
          </cell>
          <cell r="E26">
            <v>0</v>
          </cell>
        </row>
        <row r="27">
          <cell r="A27">
            <v>26</v>
          </cell>
          <cell r="B27" t="str">
            <v>JU</v>
          </cell>
          <cell r="C27">
            <v>2</v>
          </cell>
          <cell r="D27" t="str">
            <v>P</v>
          </cell>
          <cell r="E27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queryTables/queryTable1.xml><?xml version="1.0" encoding="utf-8"?>
<queryTable xmlns="http://schemas.openxmlformats.org/spreadsheetml/2006/main" name="24_NE_NRL" connectionId="134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05_SZ_NRL_2" connectionId="23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name="20_TG_NRL_3" connectionId="107" autoFormatId="16" applyNumberFormats="0" applyBorderFormats="0" applyFontFormats="0" applyPatternFormats="0" applyAlignmentFormats="0" applyWidthHeightFormats="0"/>
</file>

<file path=xl/queryTables/queryTable101.xml><?xml version="1.0" encoding="utf-8"?>
<queryTable xmlns="http://schemas.openxmlformats.org/spreadsheetml/2006/main" name="26_JU_NRL_3" connectionId="154" autoFormatId="16" applyNumberFormats="0" applyBorderFormats="0" applyFontFormats="0" applyPatternFormats="0" applyAlignmentFormats="0" applyWidthHeightFormats="0"/>
</file>

<file path=xl/queryTables/queryTable102.xml><?xml version="1.0" encoding="utf-8"?>
<queryTable xmlns="http://schemas.openxmlformats.org/spreadsheetml/2006/main" name="23_VS_NRL_1" connectionId="117" autoFormatId="16" applyNumberFormats="0" applyBorderFormats="0" applyFontFormats="0" applyPatternFormats="0" applyAlignmentFormats="0" applyWidthHeightFormats="0"/>
</file>

<file path=xl/queryTables/queryTable103.xml><?xml version="1.0" encoding="utf-8"?>
<queryTable xmlns="http://schemas.openxmlformats.org/spreadsheetml/2006/main" name="09_ZG_NRL" connectionId="31" autoFormatId="16" applyNumberFormats="0" applyBorderFormats="0" applyFontFormats="0" applyPatternFormats="0" applyAlignmentFormats="0" applyWidthHeightFormats="0"/>
</file>

<file path=xl/queryTables/queryTable104.xml><?xml version="1.0" encoding="utf-8"?>
<queryTable xmlns="http://schemas.openxmlformats.org/spreadsheetml/2006/main" name="03_LU_NRL" connectionId="12" autoFormatId="16" applyNumberFormats="0" applyBorderFormats="0" applyFontFormats="0" applyPatternFormats="0" applyAlignmentFormats="0" applyWidthHeightFormats="0"/>
</file>

<file path=xl/queryTables/queryTable105.xml><?xml version="1.0" encoding="utf-8"?>
<queryTable xmlns="http://schemas.openxmlformats.org/spreadsheetml/2006/main" name="11_SO_NRL" connectionId="53" autoFormatId="16" applyNumberFormats="0" applyBorderFormats="0" applyFontFormats="0" applyPatternFormats="0" applyAlignmentFormats="0" applyWidthHeightFormats="0"/>
</file>

<file path=xl/queryTables/queryTable106.xml><?xml version="1.0" encoding="utf-8"?>
<queryTable xmlns="http://schemas.openxmlformats.org/spreadsheetml/2006/main" name="03_LU_NRL_3" connectionId="17" autoFormatId="16" applyNumberFormats="0" applyBorderFormats="0" applyFontFormats="0" applyPatternFormats="0" applyAlignmentFormats="0" applyWidthHeightFormats="0"/>
</file>

<file path=xl/queryTables/queryTable107.xml><?xml version="1.0" encoding="utf-8"?>
<queryTable xmlns="http://schemas.openxmlformats.org/spreadsheetml/2006/main" name="02_BE_NRL_prov_2" connectionId="3" autoFormatId="16" applyNumberFormats="0" applyBorderFormats="0" applyFontFormats="0" applyPatternFormats="0" applyAlignmentFormats="0" applyWidthHeightFormats="0"/>
</file>

<file path=xl/queryTables/queryTable108.xml><?xml version="1.0" encoding="utf-8"?>
<queryTable xmlns="http://schemas.openxmlformats.org/spreadsheetml/2006/main" name="17_SG_NRL _2" connectionId="74" autoFormatId="16" applyNumberFormats="0" applyBorderFormats="0" applyFontFormats="0" applyPatternFormats="0" applyAlignmentFormats="0" applyWidthHeightFormats="0"/>
</file>

<file path=xl/queryTables/queryTable109.xml><?xml version="1.0" encoding="utf-8"?>
<queryTable xmlns="http://schemas.openxmlformats.org/spreadsheetml/2006/main" name="02_BE_NRL_prov_1" connectionId="2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24_NE_NRL_1" connectionId="131" autoFormatId="16" applyNumberFormats="0" applyBorderFormats="0" applyFontFormats="0" applyPatternFormats="0" applyAlignmentFormats="0" applyWidthHeightFormats="0"/>
</file>

<file path=xl/queryTables/queryTable110.xml><?xml version="1.0" encoding="utf-8"?>
<queryTable xmlns="http://schemas.openxmlformats.org/spreadsheetml/2006/main" name="24_NE_NRL" connectionId="127" autoFormatId="16" applyNumberFormats="0" applyBorderFormats="0" applyFontFormats="0" applyPatternFormats="0" applyAlignmentFormats="0" applyWidthHeightFormats="0"/>
</file>

<file path=xl/queryTables/queryTable111.xml><?xml version="1.0" encoding="utf-8"?>
<queryTable xmlns="http://schemas.openxmlformats.org/spreadsheetml/2006/main" name="24_NE_NRL_3" connectionId="132" autoFormatId="16" applyNumberFormats="0" applyBorderFormats="0" applyFontFormats="0" applyPatternFormats="0" applyAlignmentFormats="0" applyWidthHeightFormats="0"/>
</file>

<file path=xl/queryTables/queryTable112.xml><?xml version="1.0" encoding="utf-8"?>
<queryTable xmlns="http://schemas.openxmlformats.org/spreadsheetml/2006/main" name="05_SZ_NRL_1" connectionId="21" autoFormatId="16" applyNumberFormats="0" applyBorderFormats="0" applyFontFormats="0" applyPatternFormats="0" applyAlignmentFormats="0" applyWidthHeightFormats="0"/>
</file>

<file path=xl/queryTables/queryTable113.xml><?xml version="1.0" encoding="utf-8"?>
<queryTable xmlns="http://schemas.openxmlformats.org/spreadsheetml/2006/main" name="14_SH_NRL_2" connectionId="63" autoFormatId="16" applyNumberFormats="0" applyBorderFormats="0" applyFontFormats="0" applyPatternFormats="0" applyAlignmentFormats="0" applyWidthHeightFormats="0"/>
</file>

<file path=xl/queryTables/queryTable114.xml><?xml version="1.0" encoding="utf-8"?>
<queryTable xmlns="http://schemas.openxmlformats.org/spreadsheetml/2006/main" name="10_FR_NRL_2" connectionId="44" autoFormatId="16" applyNumberFormats="0" applyBorderFormats="0" applyFontFormats="0" applyPatternFormats="0" applyAlignmentFormats="0" applyWidthHeightFormats="0"/>
</file>

<file path=xl/queryTables/queryTable115.xml><?xml version="1.0" encoding="utf-8"?>
<queryTable xmlns="http://schemas.openxmlformats.org/spreadsheetml/2006/main" name="09_ZG_NRL_2" connectionId="33" autoFormatId="16" applyNumberFormats="0" applyBorderFormats="0" applyFontFormats="0" applyPatternFormats="0" applyAlignmentFormats="0" applyWidthHeightFormats="0"/>
</file>

<file path=xl/queryTables/queryTable116.xml><?xml version="1.0" encoding="utf-8"?>
<queryTable xmlns="http://schemas.openxmlformats.org/spreadsheetml/2006/main" name="18_GR_NRL_1" connectionId="84" autoFormatId="16" applyNumberFormats="0" applyBorderFormats="0" applyFontFormats="0" applyPatternFormats="0" applyAlignmentFormats="0" applyWidthHeightFormats="0"/>
</file>

<file path=xl/queryTables/queryTable117.xml><?xml version="1.0" encoding="utf-8"?>
<queryTable xmlns="http://schemas.openxmlformats.org/spreadsheetml/2006/main" name="25_GE_NRL_3" connectionId="143" autoFormatId="16" applyNumberFormats="0" applyBorderFormats="0" applyFontFormats="0" applyPatternFormats="0" applyAlignmentFormats="0" applyWidthHeightFormats="0"/>
</file>

<file path=xl/queryTables/queryTable118.xml><?xml version="1.0" encoding="utf-8"?>
<queryTable xmlns="http://schemas.openxmlformats.org/spreadsheetml/2006/main" name="05_SZ_NRL_3" connectionId="25" autoFormatId="16" applyNumberFormats="0" applyBorderFormats="0" applyFontFormats="0" applyPatternFormats="0" applyAlignmentFormats="0" applyWidthHeightFormats="0"/>
</file>

<file path=xl/queryTables/queryTable119.xml><?xml version="1.0" encoding="utf-8"?>
<queryTable xmlns="http://schemas.openxmlformats.org/spreadsheetml/2006/main" name="23_VS_NRL_2" connectionId="118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19_AG_NRL_prov_1" connectionId="98" autoFormatId="16" applyNumberFormats="0" applyBorderFormats="0" applyFontFormats="0" applyPatternFormats="0" applyAlignmentFormats="0" applyWidthHeightFormats="0"/>
</file>

<file path=xl/queryTables/queryTable120.xml><?xml version="1.0" encoding="utf-8"?>
<queryTable xmlns="http://schemas.openxmlformats.org/spreadsheetml/2006/main" name="11_SO_NRL_1" connectionId="54" autoFormatId="16" applyNumberFormats="0" applyBorderFormats="0" applyFontFormats="0" applyPatternFormats="0" applyAlignmentFormats="0" applyWidthHeightFormats="0"/>
</file>

<file path=xl/queryTables/queryTable121.xml><?xml version="1.0" encoding="utf-8"?>
<queryTable xmlns="http://schemas.openxmlformats.org/spreadsheetml/2006/main" name="03_LU_NRL_2" connectionId="14" autoFormatId="16" applyNumberFormats="0" applyBorderFormats="0" applyFontFormats="0" applyPatternFormats="0" applyAlignmentFormats="0" applyWidthHeightFormats="0"/>
</file>

<file path=xl/queryTables/queryTable122.xml><?xml version="1.0" encoding="utf-8"?>
<queryTable xmlns="http://schemas.openxmlformats.org/spreadsheetml/2006/main" name="20_TG_NRL_2" connectionId="106" autoFormatId="16" applyNumberFormats="0" applyBorderFormats="0" applyFontFormats="0" applyPatternFormats="0" applyAlignmentFormats="0" applyWidthHeightFormats="0"/>
</file>

<file path=xl/queryTables/queryTable123.xml><?xml version="1.0" encoding="utf-8"?>
<queryTable xmlns="http://schemas.openxmlformats.org/spreadsheetml/2006/main" name="10_FR_NRL_1" connectionId="43" autoFormatId="16" applyNumberFormats="0" applyBorderFormats="0" applyFontFormats="0" applyPatternFormats="0" applyAlignmentFormats="0" applyWidthHeightFormats="0"/>
</file>

<file path=xl/queryTables/queryTable124.xml><?xml version="1.0" encoding="utf-8"?>
<queryTable xmlns="http://schemas.openxmlformats.org/spreadsheetml/2006/main" name="20_TG_NRL_1" connectionId="105" autoFormatId="16" applyNumberFormats="0" applyBorderFormats="0" applyFontFormats="0" applyPatternFormats="0" applyAlignmentFormats="0" applyWidthHeightFormats="0"/>
</file>

<file path=xl/queryTables/queryTable125.xml><?xml version="1.0" encoding="utf-8"?>
<queryTable xmlns="http://schemas.openxmlformats.org/spreadsheetml/2006/main" name="11_SO_NRL_3" connectionId="58" autoFormatId="16" applyNumberFormats="0" applyBorderFormats="0" applyFontFormats="0" applyPatternFormats="0" applyAlignmentFormats="0" applyWidthHeightFormats="0"/>
</file>

<file path=xl/queryTables/queryTable126.xml><?xml version="1.0" encoding="utf-8"?>
<queryTable xmlns="http://schemas.openxmlformats.org/spreadsheetml/2006/main" name="25_GE_NRL" connectionId="138" autoFormatId="16" applyNumberFormats="0" applyBorderFormats="0" applyFontFormats="0" applyPatternFormats="0" applyAlignmentFormats="0" applyWidthHeightFormats="0"/>
</file>

<file path=xl/queryTables/queryTable127.xml><?xml version="1.0" encoding="utf-8"?>
<queryTable xmlns="http://schemas.openxmlformats.org/spreadsheetml/2006/main" name="14_SH_NRL_3" connectionId="66" autoFormatId="16" applyNumberFormats="0" applyBorderFormats="0" applyFontFormats="0" applyPatternFormats="0" applyAlignmentFormats="0" applyWidthHeightFormats="0"/>
</file>

<file path=xl/queryTables/queryTable128.xml><?xml version="1.0" encoding="utf-8"?>
<queryTable xmlns="http://schemas.openxmlformats.org/spreadsheetml/2006/main" name="19_AG_NRL_prov_3" connectionId="99" autoFormatId="16" applyNumberFormats="0" applyBorderFormats="0" applyFontFormats="0" applyPatternFormats="0" applyAlignmentFormats="0" applyWidthHeightFormats="0"/>
</file>

<file path=xl/queryTables/queryTable129.xml><?xml version="1.0" encoding="utf-8"?>
<queryTable xmlns="http://schemas.openxmlformats.org/spreadsheetml/2006/main" name="19_AG_NRL_prov_2" connectionId="96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NRL_BE_1" connectionId="161" autoFormatId="16" applyNumberFormats="0" applyBorderFormats="0" applyFontFormats="0" applyPatternFormats="0" applyAlignmentFormats="0" applyWidthHeightFormats="0"/>
</file>

<file path=xl/queryTables/queryTable130.xml><?xml version="1.0" encoding="utf-8"?>
<queryTable xmlns="http://schemas.openxmlformats.org/spreadsheetml/2006/main" name="14_SH_NRL" connectionId="61" autoFormatId="16" applyNumberFormats="0" applyBorderFormats="0" applyFontFormats="0" applyPatternFormats="0" applyAlignmentFormats="0" applyWidthHeightFormats="0"/>
</file>

<file path=xl/queryTables/queryTable131.xml><?xml version="1.0" encoding="utf-8"?>
<queryTable xmlns="http://schemas.openxmlformats.org/spreadsheetml/2006/main" name="02_BE_NRL_prov_3" connectionId="6" autoFormatId="16" applyNumberFormats="0" applyBorderFormats="0" applyFontFormats="0" applyPatternFormats="0" applyAlignmentFormats="0" applyWidthHeightFormats="0"/>
</file>

<file path=xl/queryTables/queryTable132.xml><?xml version="1.0" encoding="utf-8"?>
<queryTable xmlns="http://schemas.openxmlformats.org/spreadsheetml/2006/main" name="11_SO_NRL_2" connectionId="55" autoFormatId="16" applyNumberFormats="0" applyBorderFormats="0" applyFontFormats="0" applyPatternFormats="0" applyAlignmentFormats="0" applyWidthHeightFormats="0"/>
</file>

<file path=xl/queryTables/queryTable133.xml><?xml version="1.0" encoding="utf-8"?>
<queryTable xmlns="http://schemas.openxmlformats.org/spreadsheetml/2006/main" name="10_FR_NRL_3" connectionId="47" autoFormatId="16" applyNumberFormats="0" applyBorderFormats="0" applyFontFormats="0" applyPatternFormats="0" applyAlignmentFormats="0" applyWidthHeightFormats="0"/>
</file>

<file path=xl/queryTables/queryTable134.xml><?xml version="1.0" encoding="utf-8"?>
<queryTable xmlns="http://schemas.openxmlformats.org/spreadsheetml/2006/main" name="05_SZ_NRL_2" connectionId="22" autoFormatId="16" applyNumberFormats="0" applyBorderFormats="0" applyFontFormats="0" applyPatternFormats="0" applyAlignmentFormats="0" applyWidthHeightFormats="0"/>
</file>

<file path=xl/queryTables/queryTable135.xml><?xml version="1.0" encoding="utf-8"?>
<queryTable xmlns="http://schemas.openxmlformats.org/spreadsheetml/2006/main" name="02_BE_NRL_prov" connectionId="1" autoFormatId="16" applyNumberFormats="0" applyBorderFormats="0" applyFontFormats="0" applyPatternFormats="0" applyAlignmentFormats="0" applyWidthHeightFormats="0"/>
</file>

<file path=xl/queryTables/queryTable136.xml><?xml version="1.0" encoding="utf-8"?>
<queryTable xmlns="http://schemas.openxmlformats.org/spreadsheetml/2006/main" name="18_GR_NRL" connectionId="83" autoFormatId="16" applyNumberFormats="0" applyBorderFormats="0" applyFontFormats="0" applyPatternFormats="0" applyAlignmentFormats="0" applyWidthHeightFormats="0"/>
</file>

<file path=xl/queryTables/queryTable137.xml><?xml version="1.0" encoding="utf-8"?>
<queryTable xmlns="http://schemas.openxmlformats.org/spreadsheetml/2006/main" name="17_SG_NRL " connectionId="72" autoFormatId="16" applyNumberFormats="0" applyBorderFormats="0" applyFontFormats="0" applyPatternFormats="0" applyAlignmentFormats="0" applyWidthHeightFormats="0"/>
</file>

<file path=xl/queryTables/queryTable138.xml><?xml version="1.0" encoding="utf-8"?>
<queryTable xmlns="http://schemas.openxmlformats.org/spreadsheetml/2006/main" name="09_ZG_NRL_3" connectionId="36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25_GE_NRL_4" connectionId="148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23_VS_NRL_3" connectionId="122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23_VS_NRL_1" connectionId="120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18_GR_NRL_3" connectionId="89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18_GR_NRL_1" connectionId="87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20_TG_NRL_2" connectionId="109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25_GE_NRL" connectionId="145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23_VS_NRL" connectionId="123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05_SZ_NRL_3" connectionId="26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02_BE_NRL_prov_1" connectionId="5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24_NE_NRL_2" connectionId="130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14_SH_NRL_3" connectionId="67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19_AG_NRL_prov_2" connectionId="97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25_GE_NRL_1" connectionId="142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name="NRL_ZH_prov_1" connectionId="164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name="NRL_TI_prov_1" connectionId="163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name="23_VS_NRL_4" connectionId="126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20_TG_NRL_3" connectionId="108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name="10_FR_NRL_3" connectionId="48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name="17_SG_NRL _1" connectionId="76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name="20_TG_NRL_5" connectionId="115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name="10_FR_NRL_1" connectionId="46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name="23_VS_NRL_2" connectionId="119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name="26_JU_NRL_1" connectionId="153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name="24_NE_NRL_3" connectionId="133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name="26_JU_NRL_2" connectionId="152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name="09_ZG_NRL_1" connectionId="35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name="26_JU_NRL" connectionId="15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02_BE_NRL_prov_3" connectionId="7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name="17_SG_NRL _2" connectionId="75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name="18_GR_NRL_2" connectionId="86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name="09_ZG_NRL_3" connectionId="37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name="NRL_SO_prov_1" connectionId="162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name="10_FR_NRL_4" connectionId="52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name="17_SG_NRL _4" connectionId="82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name="10_FR_NRL_2" connectionId="45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name="05_SZ_NRL_1" connectionId="24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name="19_AG_NRL_prov" connectionId="101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name="17_SG_NRL _3" connectionId="78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10_FR_NRL" connectionId="49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name="18_GR_NRL" connectionId="90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name="14_SH_NRL" connectionId="68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name="11_SO_NRL_3" connectionId="59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name="NRL_AG_prov_1" connectionId="160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name="26_JU_NRL_4" connectionId="159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name="17_SG_NRL " connectionId="79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name="09_ZG_NRL_4" connectionId="41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name="19_AG_NRL_prov_3" connectionId="100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name="03_LU_NRL_3" connectionId="18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name="11_SO_NRL_1" connectionId="5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05_SZ_NRL_4" connectionId="30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name="20_TG_NRL_1" connectionId="112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name="26_JU_NRL_3" connectionId="155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name="03_LU_NRL_1" connectionId="16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name="03_LU_NRL" connectionId="19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name="25_GE_NRL_2" connectionId="141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name="05_SZ_NRL" connectionId="27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name="20_TG_NRL_4" connectionId="111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name="02_BE_NRL_prov_4" connectionId="11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name="02_BE_NRL_prov_2" connectionId="4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name="24_NE_NRL_4" connectionId="13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14_SH_NRL_4" connectionId="71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name="18_GR_NRL_4" connectionId="93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name="11_SO_NRL_2" connectionId="56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name="19_AG_NRL_prov_4" connectionId="104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name="14_SH_NRL_2" connectionId="64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name="14_SH_NRL_1" connectionId="65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name="11_SO_NRL" connectionId="60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name="03_LU_NRL_2" connectionId="15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name="02_BE_NRL_prov" connectionId="8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name="09_ZG_NRL" connectionId="38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name="24_NE_NRL_2" connectionId="129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25_GE_NRL_3" connectionId="144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name="26_JU_NRL_2" connectionId="151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name="05_SZ_NRL" connectionId="20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name="23_VS_NRL_3" connectionId="121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name="03_LU_NRL_1" connectionId="13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name="17_SG_NRL _3" connectionId="77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name="26_JU_NRL_1" connectionId="150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name="10_FR_NRL" connectionId="42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name="26_JU_NRL" connectionId="149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name="23_VS_NRL" connectionId="116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name="25_GE_NRL_2" connectionId="140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09_ZG_NRL_2" connectionId="34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name="14_SH_NRL_1" connectionId="62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name="18_GR_NRL_3" connectionId="88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name="19_AG_NRL_prov_1" connectionId="95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name="25_GE_NRL_1" connectionId="139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name="19_AG_NRL_prov" connectionId="94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name="18_GR_NRL_2" connectionId="85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name="24_NE_NRL_1" connectionId="128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name="17_SG_NRL _1" connectionId="73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name="20_TG_NRL_4" connectionId="110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name="09_ZG_NRL_1" connectionId="3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61" Type="http://schemas.openxmlformats.org/officeDocument/2006/relationships/queryTable" Target="../queryTables/queryTable60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0.xml"/><Relationship Id="rId18" Type="http://schemas.openxmlformats.org/officeDocument/2006/relationships/queryTable" Target="../queryTables/queryTable95.xml"/><Relationship Id="rId26" Type="http://schemas.openxmlformats.org/officeDocument/2006/relationships/queryTable" Target="../queryTables/queryTable103.xml"/><Relationship Id="rId39" Type="http://schemas.openxmlformats.org/officeDocument/2006/relationships/queryTable" Target="../queryTables/queryTable116.xml"/><Relationship Id="rId21" Type="http://schemas.openxmlformats.org/officeDocument/2006/relationships/queryTable" Target="../queryTables/queryTable98.xml"/><Relationship Id="rId34" Type="http://schemas.openxmlformats.org/officeDocument/2006/relationships/queryTable" Target="../queryTables/queryTable111.xml"/><Relationship Id="rId42" Type="http://schemas.openxmlformats.org/officeDocument/2006/relationships/queryTable" Target="../queryTables/queryTable119.xml"/><Relationship Id="rId47" Type="http://schemas.openxmlformats.org/officeDocument/2006/relationships/queryTable" Target="../queryTables/queryTable124.xml"/><Relationship Id="rId50" Type="http://schemas.openxmlformats.org/officeDocument/2006/relationships/queryTable" Target="../queryTables/queryTable127.xml"/><Relationship Id="rId55" Type="http://schemas.openxmlformats.org/officeDocument/2006/relationships/queryTable" Target="../queryTables/queryTable132.xml"/><Relationship Id="rId7" Type="http://schemas.openxmlformats.org/officeDocument/2006/relationships/queryTable" Target="../queryTables/queryTable84.xml"/><Relationship Id="rId2" Type="http://schemas.openxmlformats.org/officeDocument/2006/relationships/queryTable" Target="../queryTables/queryTable79.xml"/><Relationship Id="rId16" Type="http://schemas.openxmlformats.org/officeDocument/2006/relationships/queryTable" Target="../queryTables/queryTable93.xml"/><Relationship Id="rId20" Type="http://schemas.openxmlformats.org/officeDocument/2006/relationships/queryTable" Target="../queryTables/queryTable97.xml"/><Relationship Id="rId29" Type="http://schemas.openxmlformats.org/officeDocument/2006/relationships/queryTable" Target="../queryTables/queryTable106.xml"/><Relationship Id="rId41" Type="http://schemas.openxmlformats.org/officeDocument/2006/relationships/queryTable" Target="../queryTables/queryTable118.xml"/><Relationship Id="rId54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83.xml"/><Relationship Id="rId11" Type="http://schemas.openxmlformats.org/officeDocument/2006/relationships/queryTable" Target="../queryTables/queryTable88.xml"/><Relationship Id="rId24" Type="http://schemas.openxmlformats.org/officeDocument/2006/relationships/queryTable" Target="../queryTables/queryTable101.xml"/><Relationship Id="rId32" Type="http://schemas.openxmlformats.org/officeDocument/2006/relationships/queryTable" Target="../queryTables/queryTable109.xml"/><Relationship Id="rId37" Type="http://schemas.openxmlformats.org/officeDocument/2006/relationships/queryTable" Target="../queryTables/queryTable114.xml"/><Relationship Id="rId40" Type="http://schemas.openxmlformats.org/officeDocument/2006/relationships/queryTable" Target="../queryTables/queryTable117.xml"/><Relationship Id="rId45" Type="http://schemas.openxmlformats.org/officeDocument/2006/relationships/queryTable" Target="../queryTables/queryTable122.xml"/><Relationship Id="rId53" Type="http://schemas.openxmlformats.org/officeDocument/2006/relationships/queryTable" Target="../queryTables/queryTable130.xml"/><Relationship Id="rId58" Type="http://schemas.openxmlformats.org/officeDocument/2006/relationships/queryTable" Target="../queryTables/queryTable135.xml"/><Relationship Id="rId5" Type="http://schemas.openxmlformats.org/officeDocument/2006/relationships/queryTable" Target="../queryTables/queryTable82.xml"/><Relationship Id="rId15" Type="http://schemas.openxmlformats.org/officeDocument/2006/relationships/queryTable" Target="../queryTables/queryTable92.xml"/><Relationship Id="rId23" Type="http://schemas.openxmlformats.org/officeDocument/2006/relationships/queryTable" Target="../queryTables/queryTable100.xml"/><Relationship Id="rId28" Type="http://schemas.openxmlformats.org/officeDocument/2006/relationships/queryTable" Target="../queryTables/queryTable105.xml"/><Relationship Id="rId36" Type="http://schemas.openxmlformats.org/officeDocument/2006/relationships/queryTable" Target="../queryTables/queryTable113.xml"/><Relationship Id="rId49" Type="http://schemas.openxmlformats.org/officeDocument/2006/relationships/queryTable" Target="../queryTables/queryTable126.xml"/><Relationship Id="rId57" Type="http://schemas.openxmlformats.org/officeDocument/2006/relationships/queryTable" Target="../queryTables/queryTable134.xml"/><Relationship Id="rId61" Type="http://schemas.openxmlformats.org/officeDocument/2006/relationships/queryTable" Target="../queryTables/queryTable138.xml"/><Relationship Id="rId10" Type="http://schemas.openxmlformats.org/officeDocument/2006/relationships/queryTable" Target="../queryTables/queryTable87.xml"/><Relationship Id="rId19" Type="http://schemas.openxmlformats.org/officeDocument/2006/relationships/queryTable" Target="../queryTables/queryTable96.xml"/><Relationship Id="rId31" Type="http://schemas.openxmlformats.org/officeDocument/2006/relationships/queryTable" Target="../queryTables/queryTable108.xml"/><Relationship Id="rId44" Type="http://schemas.openxmlformats.org/officeDocument/2006/relationships/queryTable" Target="../queryTables/queryTable121.xml"/><Relationship Id="rId52" Type="http://schemas.openxmlformats.org/officeDocument/2006/relationships/queryTable" Target="../queryTables/queryTable129.xml"/><Relationship Id="rId60" Type="http://schemas.openxmlformats.org/officeDocument/2006/relationships/queryTable" Target="../queryTables/queryTable137.xml"/><Relationship Id="rId4" Type="http://schemas.openxmlformats.org/officeDocument/2006/relationships/queryTable" Target="../queryTables/queryTable81.xml"/><Relationship Id="rId9" Type="http://schemas.openxmlformats.org/officeDocument/2006/relationships/queryTable" Target="../queryTables/queryTable86.xml"/><Relationship Id="rId14" Type="http://schemas.openxmlformats.org/officeDocument/2006/relationships/queryTable" Target="../queryTables/queryTable91.xml"/><Relationship Id="rId22" Type="http://schemas.openxmlformats.org/officeDocument/2006/relationships/queryTable" Target="../queryTables/queryTable99.xml"/><Relationship Id="rId27" Type="http://schemas.openxmlformats.org/officeDocument/2006/relationships/queryTable" Target="../queryTables/queryTable104.xml"/><Relationship Id="rId30" Type="http://schemas.openxmlformats.org/officeDocument/2006/relationships/queryTable" Target="../queryTables/queryTable107.xml"/><Relationship Id="rId35" Type="http://schemas.openxmlformats.org/officeDocument/2006/relationships/queryTable" Target="../queryTables/queryTable112.xml"/><Relationship Id="rId43" Type="http://schemas.openxmlformats.org/officeDocument/2006/relationships/queryTable" Target="../queryTables/queryTable120.xml"/><Relationship Id="rId48" Type="http://schemas.openxmlformats.org/officeDocument/2006/relationships/queryTable" Target="../queryTables/queryTable125.xml"/><Relationship Id="rId56" Type="http://schemas.openxmlformats.org/officeDocument/2006/relationships/queryTable" Target="../queryTables/queryTable133.xml"/><Relationship Id="rId8" Type="http://schemas.openxmlformats.org/officeDocument/2006/relationships/queryTable" Target="../queryTables/queryTable85.xml"/><Relationship Id="rId51" Type="http://schemas.openxmlformats.org/officeDocument/2006/relationships/queryTable" Target="../queryTables/queryTable128.xml"/><Relationship Id="rId3" Type="http://schemas.openxmlformats.org/officeDocument/2006/relationships/queryTable" Target="../queryTables/queryTable80.xml"/><Relationship Id="rId12" Type="http://schemas.openxmlformats.org/officeDocument/2006/relationships/queryTable" Target="../queryTables/queryTable89.xml"/><Relationship Id="rId17" Type="http://schemas.openxmlformats.org/officeDocument/2006/relationships/queryTable" Target="../queryTables/queryTable94.xml"/><Relationship Id="rId25" Type="http://schemas.openxmlformats.org/officeDocument/2006/relationships/queryTable" Target="../queryTables/queryTable102.xml"/><Relationship Id="rId33" Type="http://schemas.openxmlformats.org/officeDocument/2006/relationships/queryTable" Target="../queryTables/queryTable110.xml"/><Relationship Id="rId38" Type="http://schemas.openxmlformats.org/officeDocument/2006/relationships/queryTable" Target="../queryTables/queryTable115.xml"/><Relationship Id="rId46" Type="http://schemas.openxmlformats.org/officeDocument/2006/relationships/queryTable" Target="../queryTables/queryTable123.xml"/><Relationship Id="rId59" Type="http://schemas.openxmlformats.org/officeDocument/2006/relationships/queryTable" Target="../queryTables/queryTable13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5"/>
  <sheetViews>
    <sheetView tabSelected="1" workbookViewId="0"/>
  </sheetViews>
  <sheetFormatPr baseColWidth="10" defaultRowHeight="12"/>
  <cols>
    <col min="1" max="1" width="4.28515625" style="63" customWidth="1"/>
    <col min="2" max="2" width="3.85546875" style="63" customWidth="1"/>
    <col min="3" max="3" width="6.28515625" style="63" bestFit="1" customWidth="1"/>
    <col min="4" max="4" width="85.5703125" style="63" bestFit="1" customWidth="1"/>
    <col min="5" max="5" width="4" style="70" customWidth="1"/>
    <col min="6" max="6" width="5.7109375" style="63" bestFit="1" customWidth="1"/>
    <col min="7" max="8" width="7.140625" style="63" customWidth="1"/>
    <col min="9" max="16384" width="11.42578125" style="63"/>
  </cols>
  <sheetData>
    <row r="1" spans="1:11" s="41" customFormat="1" ht="12.2" customHeight="1">
      <c r="A1" s="45" t="s">
        <v>2623</v>
      </c>
      <c r="B1" s="40"/>
      <c r="E1" s="42"/>
      <c r="H1" s="43" t="s">
        <v>2617</v>
      </c>
    </row>
    <row r="2" spans="1:11" s="44" customFormat="1" ht="8.1" customHeight="1">
      <c r="A2" s="40"/>
      <c r="B2" s="73"/>
      <c r="C2" s="74"/>
      <c r="D2" s="41"/>
      <c r="E2" s="42"/>
      <c r="F2" s="41"/>
      <c r="G2" s="41"/>
      <c r="H2" s="41"/>
    </row>
    <row r="3" spans="1:11" s="44" customFormat="1" ht="13.5">
      <c r="A3" s="75" t="s">
        <v>2586</v>
      </c>
      <c r="B3" s="76"/>
      <c r="C3" s="77" t="s">
        <v>1994</v>
      </c>
      <c r="D3" s="78" t="s">
        <v>1996</v>
      </c>
      <c r="E3" s="79" t="s">
        <v>1995</v>
      </c>
      <c r="F3" s="80"/>
      <c r="G3" s="81" t="s">
        <v>2587</v>
      </c>
      <c r="H3" s="82"/>
    </row>
    <row r="4" spans="1:11" s="44" customFormat="1" ht="13.5">
      <c r="A4" s="83" t="s">
        <v>2585</v>
      </c>
      <c r="B4" s="84"/>
      <c r="C4" s="85" t="s">
        <v>2000</v>
      </c>
      <c r="D4" s="86"/>
      <c r="E4" s="87" t="s">
        <v>2585</v>
      </c>
      <c r="F4" s="88"/>
      <c r="G4" s="89"/>
      <c r="H4" s="90"/>
      <c r="I4" s="109"/>
      <c r="J4" s="109"/>
      <c r="K4" s="109"/>
    </row>
    <row r="5" spans="1:11" s="44" customFormat="1" ht="7.5" customHeight="1">
      <c r="A5" s="91"/>
      <c r="B5" s="92"/>
      <c r="C5" s="93"/>
      <c r="D5" s="94"/>
      <c r="E5" s="95"/>
      <c r="F5" s="96"/>
      <c r="G5" s="97"/>
      <c r="H5" s="97"/>
    </row>
    <row r="6" spans="1:11" s="44" customFormat="1" ht="9" customHeight="1">
      <c r="A6" s="90"/>
      <c r="B6" s="90"/>
      <c r="C6" s="98"/>
      <c r="D6" s="41"/>
      <c r="E6" s="42"/>
      <c r="F6" s="41"/>
      <c r="G6" s="41"/>
      <c r="H6" s="41"/>
    </row>
    <row r="7" spans="1:11" s="325" customFormat="1">
      <c r="A7" s="99">
        <v>1</v>
      </c>
      <c r="B7" s="100" t="s">
        <v>2273</v>
      </c>
      <c r="C7" s="101">
        <v>1</v>
      </c>
      <c r="D7" s="102" t="s">
        <v>139</v>
      </c>
      <c r="E7" s="103">
        <v>4</v>
      </c>
      <c r="F7" s="100" t="s">
        <v>2011</v>
      </c>
      <c r="G7" s="100" t="s">
        <v>2004</v>
      </c>
      <c r="H7" s="104" t="s">
        <v>2005</v>
      </c>
    </row>
    <row r="8" spans="1:11" s="325" customFormat="1">
      <c r="A8" s="99">
        <v>1</v>
      </c>
      <c r="B8" s="100" t="s">
        <v>2273</v>
      </c>
      <c r="C8" s="101">
        <v>2</v>
      </c>
      <c r="D8" s="102" t="s">
        <v>70</v>
      </c>
      <c r="E8" s="103">
        <v>3</v>
      </c>
      <c r="F8" s="100" t="s">
        <v>599</v>
      </c>
      <c r="G8" s="100" t="s">
        <v>2016</v>
      </c>
      <c r="H8" s="104" t="s">
        <v>2017</v>
      </c>
    </row>
    <row r="9" spans="1:11" s="325" customFormat="1">
      <c r="A9" s="99">
        <v>1</v>
      </c>
      <c r="B9" s="100" t="s">
        <v>2273</v>
      </c>
      <c r="C9" s="101">
        <v>3</v>
      </c>
      <c r="D9" s="102" t="s">
        <v>1675</v>
      </c>
      <c r="E9" s="103">
        <v>1</v>
      </c>
      <c r="F9" s="100" t="s">
        <v>2589</v>
      </c>
      <c r="G9" s="100" t="s">
        <v>2035</v>
      </c>
      <c r="H9" s="104"/>
    </row>
    <row r="10" spans="1:11" s="325" customFormat="1">
      <c r="A10" s="99">
        <v>1</v>
      </c>
      <c r="B10" s="100" t="s">
        <v>2273</v>
      </c>
      <c r="C10" s="101">
        <v>4</v>
      </c>
      <c r="D10" s="102" t="s">
        <v>254</v>
      </c>
      <c r="E10" s="103">
        <v>31</v>
      </c>
      <c r="F10" s="100" t="s">
        <v>1672</v>
      </c>
      <c r="G10" s="100" t="s">
        <v>2047</v>
      </c>
      <c r="H10" s="104" t="s">
        <v>182</v>
      </c>
    </row>
    <row r="11" spans="1:11" s="325" customFormat="1">
      <c r="A11" s="99">
        <v>1</v>
      </c>
      <c r="B11" s="100" t="s">
        <v>2273</v>
      </c>
      <c r="C11" s="101">
        <v>5</v>
      </c>
      <c r="D11" s="102" t="s">
        <v>1429</v>
      </c>
      <c r="E11" s="103">
        <v>2</v>
      </c>
      <c r="F11" s="100" t="s">
        <v>2018</v>
      </c>
      <c r="G11" s="100" t="s">
        <v>2047</v>
      </c>
      <c r="H11" s="104" t="s">
        <v>432</v>
      </c>
    </row>
    <row r="12" spans="1:11" s="325" customFormat="1">
      <c r="A12" s="99">
        <v>1</v>
      </c>
      <c r="B12" s="100" t="s">
        <v>2273</v>
      </c>
      <c r="C12" s="101">
        <v>6</v>
      </c>
      <c r="D12" s="102" t="s">
        <v>928</v>
      </c>
      <c r="E12" s="103">
        <v>13</v>
      </c>
      <c r="F12" s="100" t="s">
        <v>2027</v>
      </c>
      <c r="G12" s="100" t="s">
        <v>2016</v>
      </c>
      <c r="H12" s="104" t="s">
        <v>2021</v>
      </c>
    </row>
    <row r="13" spans="1:11" s="325" customFormat="1">
      <c r="A13" s="99">
        <v>1</v>
      </c>
      <c r="B13" s="100" t="s">
        <v>2273</v>
      </c>
      <c r="C13" s="101">
        <v>7</v>
      </c>
      <c r="D13" s="102" t="s">
        <v>1738</v>
      </c>
      <c r="E13" s="103">
        <v>32</v>
      </c>
      <c r="F13" s="100" t="s">
        <v>1695</v>
      </c>
      <c r="G13" s="100" t="s">
        <v>2047</v>
      </c>
      <c r="H13" s="104"/>
    </row>
    <row r="14" spans="1:11" s="325" customFormat="1">
      <c r="A14" s="99">
        <v>1</v>
      </c>
      <c r="B14" s="100" t="s">
        <v>2273</v>
      </c>
      <c r="C14" s="101">
        <v>8</v>
      </c>
      <c r="D14" s="102" t="s">
        <v>43</v>
      </c>
      <c r="E14" s="103">
        <v>7</v>
      </c>
      <c r="F14" s="100" t="s">
        <v>2022</v>
      </c>
      <c r="G14" s="100" t="s">
        <v>2047</v>
      </c>
      <c r="H14" s="104" t="s">
        <v>1952</v>
      </c>
    </row>
    <row r="15" spans="1:11" s="325" customFormat="1">
      <c r="A15" s="99">
        <v>1</v>
      </c>
      <c r="B15" s="100" t="s">
        <v>2273</v>
      </c>
      <c r="C15" s="101">
        <v>9</v>
      </c>
      <c r="D15" s="102" t="s">
        <v>2637</v>
      </c>
      <c r="E15" s="103">
        <v>13</v>
      </c>
      <c r="F15" s="100" t="s">
        <v>2027</v>
      </c>
      <c r="G15" s="100" t="s">
        <v>2016</v>
      </c>
      <c r="H15" s="104" t="s">
        <v>2021</v>
      </c>
    </row>
    <row r="16" spans="1:11" s="325" customFormat="1">
      <c r="A16" s="99">
        <v>1</v>
      </c>
      <c r="B16" s="100" t="s">
        <v>2273</v>
      </c>
      <c r="C16" s="101">
        <v>10</v>
      </c>
      <c r="D16" s="102" t="s">
        <v>2279</v>
      </c>
      <c r="E16" s="103">
        <v>1</v>
      </c>
      <c r="F16" s="100" t="s">
        <v>2589</v>
      </c>
      <c r="G16" s="100" t="s">
        <v>2035</v>
      </c>
      <c r="H16" s="104"/>
    </row>
    <row r="17" spans="1:8" s="325" customFormat="1">
      <c r="A17" s="99">
        <v>1</v>
      </c>
      <c r="B17" s="100" t="s">
        <v>2273</v>
      </c>
      <c r="C17" s="101">
        <v>11</v>
      </c>
      <c r="D17" s="102" t="s">
        <v>2281</v>
      </c>
      <c r="E17" s="103">
        <v>35</v>
      </c>
      <c r="F17" s="100" t="s">
        <v>2031</v>
      </c>
      <c r="G17" s="100" t="s">
        <v>2016</v>
      </c>
      <c r="H17" s="104"/>
    </row>
    <row r="18" spans="1:8" s="325" customFormat="1">
      <c r="A18" s="99">
        <v>1</v>
      </c>
      <c r="B18" s="100" t="s">
        <v>2273</v>
      </c>
      <c r="C18" s="101">
        <v>12</v>
      </c>
      <c r="D18" s="102" t="s">
        <v>2335</v>
      </c>
      <c r="E18" s="103">
        <v>35</v>
      </c>
      <c r="F18" s="100" t="s">
        <v>2031</v>
      </c>
      <c r="G18" s="100"/>
      <c r="H18" s="104"/>
    </row>
    <row r="19" spans="1:8" s="325" customFormat="1">
      <c r="A19" s="99">
        <v>1</v>
      </c>
      <c r="B19" s="100" t="s">
        <v>2273</v>
      </c>
      <c r="C19" s="101">
        <v>13</v>
      </c>
      <c r="D19" s="102" t="s">
        <v>2638</v>
      </c>
      <c r="E19" s="103">
        <v>2</v>
      </c>
      <c r="F19" s="100" t="s">
        <v>2018</v>
      </c>
      <c r="G19" s="100" t="s">
        <v>2047</v>
      </c>
      <c r="H19" s="104" t="s">
        <v>432</v>
      </c>
    </row>
    <row r="20" spans="1:8" s="325" customFormat="1">
      <c r="A20" s="99">
        <v>1</v>
      </c>
      <c r="B20" s="100" t="s">
        <v>2273</v>
      </c>
      <c r="C20" s="101">
        <v>14</v>
      </c>
      <c r="D20" s="102" t="s">
        <v>2293</v>
      </c>
      <c r="E20" s="103">
        <v>3</v>
      </c>
      <c r="F20" s="100" t="s">
        <v>599</v>
      </c>
      <c r="G20" s="100" t="s">
        <v>2016</v>
      </c>
      <c r="H20" s="104" t="s">
        <v>2017</v>
      </c>
    </row>
    <row r="21" spans="1:8" s="325" customFormat="1">
      <c r="A21" s="99">
        <v>1</v>
      </c>
      <c r="B21" s="100" t="s">
        <v>2273</v>
      </c>
      <c r="C21" s="101">
        <v>15</v>
      </c>
      <c r="D21" s="102" t="s">
        <v>2639</v>
      </c>
      <c r="E21" s="103">
        <v>35</v>
      </c>
      <c r="F21" s="100" t="s">
        <v>2031</v>
      </c>
      <c r="G21" s="100"/>
      <c r="H21" s="104"/>
    </row>
    <row r="22" spans="1:8" s="325" customFormat="1">
      <c r="A22" s="99">
        <v>1</v>
      </c>
      <c r="B22" s="100" t="s">
        <v>2273</v>
      </c>
      <c r="C22" s="101">
        <v>16</v>
      </c>
      <c r="D22" s="102" t="s">
        <v>2640</v>
      </c>
      <c r="E22" s="103">
        <v>35</v>
      </c>
      <c r="F22" s="100" t="s">
        <v>2031</v>
      </c>
      <c r="G22" s="100"/>
      <c r="H22" s="104"/>
    </row>
    <row r="23" spans="1:8" s="325" customFormat="1">
      <c r="A23" s="99">
        <v>1</v>
      </c>
      <c r="B23" s="100" t="s">
        <v>2273</v>
      </c>
      <c r="C23" s="101">
        <v>17</v>
      </c>
      <c r="D23" s="102" t="s">
        <v>2641</v>
      </c>
      <c r="E23" s="103">
        <v>35</v>
      </c>
      <c r="F23" s="100" t="s">
        <v>2031</v>
      </c>
      <c r="G23" s="100" t="s">
        <v>2016</v>
      </c>
      <c r="H23" s="104"/>
    </row>
    <row r="24" spans="1:8" s="325" customFormat="1">
      <c r="A24" s="99">
        <v>1</v>
      </c>
      <c r="B24" s="100" t="s">
        <v>2273</v>
      </c>
      <c r="C24" s="101">
        <v>18</v>
      </c>
      <c r="D24" s="102" t="s">
        <v>2642</v>
      </c>
      <c r="E24" s="103">
        <v>2</v>
      </c>
      <c r="F24" s="100" t="s">
        <v>2018</v>
      </c>
      <c r="G24" s="100" t="s">
        <v>2047</v>
      </c>
      <c r="H24" s="104" t="s">
        <v>432</v>
      </c>
    </row>
    <row r="25" spans="1:8" s="325" customFormat="1">
      <c r="A25" s="99">
        <v>1</v>
      </c>
      <c r="B25" s="100" t="s">
        <v>2273</v>
      </c>
      <c r="C25" s="101">
        <v>19</v>
      </c>
      <c r="D25" s="102" t="s">
        <v>2643</v>
      </c>
      <c r="E25" s="103">
        <v>31</v>
      </c>
      <c r="F25" s="100" t="s">
        <v>1672</v>
      </c>
      <c r="G25" s="100" t="s">
        <v>2047</v>
      </c>
      <c r="H25" s="104" t="s">
        <v>182</v>
      </c>
    </row>
    <row r="26" spans="1:8" s="325" customFormat="1">
      <c r="A26" s="99">
        <v>1</v>
      </c>
      <c r="B26" s="100" t="s">
        <v>2273</v>
      </c>
      <c r="C26" s="101">
        <v>20</v>
      </c>
      <c r="D26" s="102" t="s">
        <v>2644</v>
      </c>
      <c r="E26" s="103">
        <v>2</v>
      </c>
      <c r="F26" s="100" t="s">
        <v>2018</v>
      </c>
      <c r="G26" s="100" t="s">
        <v>2047</v>
      </c>
      <c r="H26" s="104" t="s">
        <v>432</v>
      </c>
    </row>
    <row r="27" spans="1:8" s="325" customFormat="1">
      <c r="A27" s="99">
        <v>1</v>
      </c>
      <c r="B27" s="100" t="s">
        <v>2273</v>
      </c>
      <c r="C27" s="101">
        <v>21</v>
      </c>
      <c r="D27" s="102" t="s">
        <v>2645</v>
      </c>
      <c r="E27" s="103">
        <v>7</v>
      </c>
      <c r="F27" s="100" t="s">
        <v>2022</v>
      </c>
      <c r="G27" s="100" t="s">
        <v>2047</v>
      </c>
      <c r="H27" s="104" t="s">
        <v>1952</v>
      </c>
    </row>
    <row r="28" spans="1:8" s="325" customFormat="1">
      <c r="A28" s="99">
        <v>1</v>
      </c>
      <c r="B28" s="100" t="s">
        <v>2273</v>
      </c>
      <c r="C28" s="101">
        <v>22</v>
      </c>
      <c r="D28" s="102" t="s">
        <v>2278</v>
      </c>
      <c r="E28" s="103">
        <v>35</v>
      </c>
      <c r="F28" s="100" t="s">
        <v>2031</v>
      </c>
      <c r="G28" s="100"/>
      <c r="H28" s="104"/>
    </row>
    <row r="29" spans="1:8" s="325" customFormat="1">
      <c r="A29" s="99">
        <v>1</v>
      </c>
      <c r="B29" s="100" t="s">
        <v>2273</v>
      </c>
      <c r="C29" s="101">
        <v>23</v>
      </c>
      <c r="D29" s="102" t="s">
        <v>2646</v>
      </c>
      <c r="E29" s="103">
        <v>31</v>
      </c>
      <c r="F29" s="100" t="s">
        <v>1672</v>
      </c>
      <c r="G29" s="100" t="s">
        <v>2047</v>
      </c>
      <c r="H29" s="104" t="s">
        <v>182</v>
      </c>
    </row>
    <row r="30" spans="1:8" s="325" customFormat="1">
      <c r="A30" s="99">
        <v>1</v>
      </c>
      <c r="B30" s="100" t="s">
        <v>2273</v>
      </c>
      <c r="C30" s="101">
        <v>24</v>
      </c>
      <c r="D30" s="102" t="s">
        <v>2647</v>
      </c>
      <c r="E30" s="103">
        <v>9</v>
      </c>
      <c r="F30" s="100" t="s">
        <v>1640</v>
      </c>
      <c r="G30" s="100" t="s">
        <v>2016</v>
      </c>
      <c r="H30" s="104" t="s">
        <v>2026</v>
      </c>
    </row>
    <row r="31" spans="1:8" s="325" customFormat="1">
      <c r="A31" s="99">
        <v>1</v>
      </c>
      <c r="B31" s="100" t="s">
        <v>2273</v>
      </c>
      <c r="C31" s="101">
        <v>25</v>
      </c>
      <c r="D31" s="102" t="s">
        <v>2648</v>
      </c>
      <c r="E31" s="103">
        <v>12</v>
      </c>
      <c r="F31" s="100" t="s">
        <v>3040</v>
      </c>
      <c r="G31" s="100" t="s">
        <v>2016</v>
      </c>
      <c r="H31" s="104" t="s">
        <v>2026</v>
      </c>
    </row>
    <row r="32" spans="1:8" s="325" customFormat="1">
      <c r="A32" s="99">
        <v>1</v>
      </c>
      <c r="B32" s="100" t="s">
        <v>2273</v>
      </c>
      <c r="C32" s="101">
        <v>26</v>
      </c>
      <c r="D32" s="102" t="s">
        <v>44</v>
      </c>
      <c r="E32" s="103">
        <v>15</v>
      </c>
      <c r="F32" s="100" t="s">
        <v>2048</v>
      </c>
      <c r="G32" s="100"/>
      <c r="H32" s="104"/>
    </row>
    <row r="33" spans="1:8" s="325" customFormat="1">
      <c r="A33" s="99">
        <v>1</v>
      </c>
      <c r="B33" s="100" t="s">
        <v>2273</v>
      </c>
      <c r="C33" s="101">
        <v>27</v>
      </c>
      <c r="D33" s="102" t="s">
        <v>2649</v>
      </c>
      <c r="E33" s="103">
        <v>7</v>
      </c>
      <c r="F33" s="100" t="s">
        <v>2022</v>
      </c>
      <c r="G33" s="100" t="s">
        <v>2047</v>
      </c>
      <c r="H33" s="104" t="s">
        <v>1952</v>
      </c>
    </row>
    <row r="34" spans="1:8" s="325" customFormat="1">
      <c r="A34" s="99">
        <v>1</v>
      </c>
      <c r="B34" s="100" t="s">
        <v>2273</v>
      </c>
      <c r="C34" s="101">
        <v>28</v>
      </c>
      <c r="D34" s="102" t="s">
        <v>2650</v>
      </c>
      <c r="E34" s="103">
        <v>4</v>
      </c>
      <c r="F34" s="100" t="s">
        <v>2011</v>
      </c>
      <c r="G34" s="100" t="s">
        <v>2004</v>
      </c>
      <c r="H34" s="104" t="s">
        <v>2005</v>
      </c>
    </row>
    <row r="35" spans="1:8" s="325" customFormat="1">
      <c r="A35" s="99">
        <v>1</v>
      </c>
      <c r="B35" s="100" t="s">
        <v>2273</v>
      </c>
      <c r="C35" s="101">
        <v>29</v>
      </c>
      <c r="D35" s="102" t="s">
        <v>2651</v>
      </c>
      <c r="E35" s="103">
        <v>31</v>
      </c>
      <c r="F35" s="100" t="s">
        <v>1672</v>
      </c>
      <c r="G35" s="100" t="s">
        <v>2047</v>
      </c>
      <c r="H35" s="104" t="s">
        <v>182</v>
      </c>
    </row>
    <row r="36" spans="1:8" s="325" customFormat="1">
      <c r="A36" s="99">
        <v>1</v>
      </c>
      <c r="B36" s="100" t="s">
        <v>2273</v>
      </c>
      <c r="C36" s="101">
        <v>30</v>
      </c>
      <c r="D36" s="102" t="s">
        <v>2652</v>
      </c>
      <c r="E36" s="103">
        <v>13</v>
      </c>
      <c r="F36" s="100" t="s">
        <v>2027</v>
      </c>
      <c r="G36" s="100" t="s">
        <v>2016</v>
      </c>
      <c r="H36" s="104" t="s">
        <v>2021</v>
      </c>
    </row>
    <row r="37" spans="1:8" s="325" customFormat="1">
      <c r="A37" s="99">
        <v>1</v>
      </c>
      <c r="B37" s="100" t="s">
        <v>2273</v>
      </c>
      <c r="C37" s="101">
        <v>31</v>
      </c>
      <c r="D37" s="102" t="s">
        <v>1730</v>
      </c>
      <c r="E37" s="103">
        <v>16</v>
      </c>
      <c r="F37" s="100" t="s">
        <v>2050</v>
      </c>
      <c r="G37" s="100" t="s">
        <v>2004</v>
      </c>
      <c r="H37" s="104"/>
    </row>
    <row r="38" spans="1:8" s="325" customFormat="1">
      <c r="A38" s="99">
        <v>1</v>
      </c>
      <c r="B38" s="100" t="s">
        <v>2273</v>
      </c>
      <c r="C38" s="101">
        <v>32</v>
      </c>
      <c r="D38" s="102" t="s">
        <v>2653</v>
      </c>
      <c r="E38" s="103">
        <v>4</v>
      </c>
      <c r="F38" s="100" t="s">
        <v>2011</v>
      </c>
      <c r="G38" s="100" t="s">
        <v>2004</v>
      </c>
      <c r="H38" s="104" t="s">
        <v>2005</v>
      </c>
    </row>
    <row r="39" spans="1:8" s="325" customFormat="1">
      <c r="A39" s="99">
        <v>2</v>
      </c>
      <c r="B39" s="100" t="s">
        <v>2298</v>
      </c>
      <c r="C39" s="101">
        <v>1</v>
      </c>
      <c r="D39" s="102" t="s">
        <v>2654</v>
      </c>
      <c r="E39" s="103">
        <v>4</v>
      </c>
      <c r="F39" s="100" t="s">
        <v>2011</v>
      </c>
      <c r="G39" s="100" t="s">
        <v>2047</v>
      </c>
      <c r="H39" s="104" t="s">
        <v>182</v>
      </c>
    </row>
    <row r="40" spans="1:8" s="325" customFormat="1">
      <c r="A40" s="99">
        <v>2</v>
      </c>
      <c r="B40" s="100" t="s">
        <v>2298</v>
      </c>
      <c r="C40" s="101">
        <v>2</v>
      </c>
      <c r="D40" s="102" t="s">
        <v>2655</v>
      </c>
      <c r="E40" s="103">
        <v>4</v>
      </c>
      <c r="F40" s="100" t="s">
        <v>2011</v>
      </c>
      <c r="G40" s="100" t="s">
        <v>2047</v>
      </c>
      <c r="H40" s="104" t="s">
        <v>182</v>
      </c>
    </row>
    <row r="41" spans="1:8" s="325" customFormat="1">
      <c r="A41" s="99">
        <v>2</v>
      </c>
      <c r="B41" s="100" t="s">
        <v>2298</v>
      </c>
      <c r="C41" s="101">
        <v>3</v>
      </c>
      <c r="D41" s="102" t="s">
        <v>2656</v>
      </c>
      <c r="E41" s="103">
        <v>3</v>
      </c>
      <c r="F41" s="100" t="s">
        <v>599</v>
      </c>
      <c r="G41" s="100" t="s">
        <v>2035</v>
      </c>
      <c r="H41" s="104" t="s">
        <v>2036</v>
      </c>
    </row>
    <row r="42" spans="1:8" s="325" customFormat="1">
      <c r="A42" s="99">
        <v>2</v>
      </c>
      <c r="B42" s="100" t="s">
        <v>2298</v>
      </c>
      <c r="C42" s="101">
        <v>4</v>
      </c>
      <c r="D42" s="102" t="s">
        <v>2657</v>
      </c>
      <c r="E42" s="103">
        <v>3</v>
      </c>
      <c r="F42" s="100" t="s">
        <v>599</v>
      </c>
      <c r="G42" s="100" t="s">
        <v>2035</v>
      </c>
      <c r="H42" s="104" t="s">
        <v>2036</v>
      </c>
    </row>
    <row r="43" spans="1:8" s="325" customFormat="1">
      <c r="A43" s="99">
        <v>2</v>
      </c>
      <c r="B43" s="100" t="s">
        <v>2298</v>
      </c>
      <c r="C43" s="101">
        <v>5</v>
      </c>
      <c r="D43" s="102" t="s">
        <v>2658</v>
      </c>
      <c r="E43" s="103">
        <v>3</v>
      </c>
      <c r="F43" s="100" t="s">
        <v>599</v>
      </c>
      <c r="G43" s="100" t="s">
        <v>2035</v>
      </c>
      <c r="H43" s="104" t="s">
        <v>2036</v>
      </c>
    </row>
    <row r="44" spans="1:8" s="325" customFormat="1">
      <c r="A44" s="99">
        <v>2</v>
      </c>
      <c r="B44" s="100" t="s">
        <v>2298</v>
      </c>
      <c r="C44" s="101">
        <v>6</v>
      </c>
      <c r="D44" s="102" t="s">
        <v>2659</v>
      </c>
      <c r="E44" s="103">
        <v>3</v>
      </c>
      <c r="F44" s="100" t="s">
        <v>599</v>
      </c>
      <c r="G44" s="100" t="s">
        <v>2035</v>
      </c>
      <c r="H44" s="104" t="s">
        <v>2036</v>
      </c>
    </row>
    <row r="45" spans="1:8" s="325" customFormat="1">
      <c r="A45" s="99">
        <v>2</v>
      </c>
      <c r="B45" s="100" t="s">
        <v>2298</v>
      </c>
      <c r="C45" s="101">
        <v>7</v>
      </c>
      <c r="D45" s="102" t="s">
        <v>2660</v>
      </c>
      <c r="E45" s="103">
        <v>32</v>
      </c>
      <c r="F45" s="100" t="s">
        <v>1695</v>
      </c>
      <c r="G45" s="100" t="s">
        <v>2016</v>
      </c>
      <c r="H45" s="104" t="s">
        <v>2017</v>
      </c>
    </row>
    <row r="46" spans="1:8" s="325" customFormat="1">
      <c r="A46" s="99">
        <v>2</v>
      </c>
      <c r="B46" s="100" t="s">
        <v>2298</v>
      </c>
      <c r="C46" s="101">
        <v>8</v>
      </c>
      <c r="D46" s="102" t="s">
        <v>2661</v>
      </c>
      <c r="E46" s="103">
        <v>32</v>
      </c>
      <c r="F46" s="100" t="s">
        <v>1695</v>
      </c>
      <c r="G46" s="100" t="s">
        <v>2016</v>
      </c>
      <c r="H46" s="104" t="s">
        <v>2017</v>
      </c>
    </row>
    <row r="47" spans="1:8" s="325" customFormat="1">
      <c r="A47" s="99">
        <v>2</v>
      </c>
      <c r="B47" s="100" t="s">
        <v>2298</v>
      </c>
      <c r="C47" s="101">
        <v>9</v>
      </c>
      <c r="D47" s="102" t="s">
        <v>2662</v>
      </c>
      <c r="E47" s="103">
        <v>1</v>
      </c>
      <c r="F47" s="100" t="s">
        <v>2589</v>
      </c>
      <c r="G47" s="100" t="s">
        <v>2004</v>
      </c>
      <c r="H47" s="104"/>
    </row>
    <row r="48" spans="1:8" s="325" customFormat="1">
      <c r="A48" s="99">
        <v>2</v>
      </c>
      <c r="B48" s="100" t="s">
        <v>2298</v>
      </c>
      <c r="C48" s="101">
        <v>10</v>
      </c>
      <c r="D48" s="102" t="s">
        <v>2663</v>
      </c>
      <c r="E48" s="103">
        <v>1</v>
      </c>
      <c r="F48" s="100" t="s">
        <v>2589</v>
      </c>
      <c r="G48" s="100" t="s">
        <v>2004</v>
      </c>
      <c r="H48" s="104" t="s">
        <v>2005</v>
      </c>
    </row>
    <row r="49" spans="1:8" s="325" customFormat="1">
      <c r="A49" s="99">
        <v>2</v>
      </c>
      <c r="B49" s="100" t="s">
        <v>2298</v>
      </c>
      <c r="C49" s="101">
        <v>11</v>
      </c>
      <c r="D49" s="102" t="s">
        <v>2664</v>
      </c>
      <c r="E49" s="103">
        <v>1</v>
      </c>
      <c r="F49" s="100" t="s">
        <v>2589</v>
      </c>
      <c r="G49" s="100" t="s">
        <v>2004</v>
      </c>
      <c r="H49" s="104" t="s">
        <v>2005</v>
      </c>
    </row>
    <row r="50" spans="1:8" s="325" customFormat="1">
      <c r="A50" s="99">
        <v>2</v>
      </c>
      <c r="B50" s="100" t="s">
        <v>2298</v>
      </c>
      <c r="C50" s="101">
        <v>12</v>
      </c>
      <c r="D50" s="102" t="s">
        <v>2665</v>
      </c>
      <c r="E50" s="103">
        <v>13</v>
      </c>
      <c r="F50" s="100" t="s">
        <v>2027</v>
      </c>
      <c r="G50" s="100" t="s">
        <v>2035</v>
      </c>
      <c r="H50" s="104" t="s">
        <v>2041</v>
      </c>
    </row>
    <row r="51" spans="1:8" s="325" customFormat="1">
      <c r="A51" s="99">
        <v>2</v>
      </c>
      <c r="B51" s="100" t="s">
        <v>2298</v>
      </c>
      <c r="C51" s="101">
        <v>13</v>
      </c>
      <c r="D51" s="102" t="s">
        <v>2666</v>
      </c>
      <c r="E51" s="103">
        <v>13</v>
      </c>
      <c r="F51" s="100" t="s">
        <v>2027</v>
      </c>
      <c r="G51" s="100" t="s">
        <v>2035</v>
      </c>
      <c r="H51" s="104" t="s">
        <v>2041</v>
      </c>
    </row>
    <row r="52" spans="1:8" s="325" customFormat="1">
      <c r="A52" s="99">
        <v>2</v>
      </c>
      <c r="B52" s="100" t="s">
        <v>2298</v>
      </c>
      <c r="C52" s="101">
        <v>14</v>
      </c>
      <c r="D52" s="102" t="s">
        <v>2667</v>
      </c>
      <c r="E52" s="103">
        <v>35</v>
      </c>
      <c r="F52" s="100" t="s">
        <v>2031</v>
      </c>
      <c r="G52" s="100" t="s">
        <v>2035</v>
      </c>
      <c r="H52" s="104" t="s">
        <v>2041</v>
      </c>
    </row>
    <row r="53" spans="1:8" s="325" customFormat="1">
      <c r="A53" s="99">
        <v>2</v>
      </c>
      <c r="B53" s="100" t="s">
        <v>2298</v>
      </c>
      <c r="C53" s="101">
        <v>15</v>
      </c>
      <c r="D53" s="102" t="s">
        <v>2668</v>
      </c>
      <c r="E53" s="103">
        <v>31</v>
      </c>
      <c r="F53" s="100" t="s">
        <v>1672</v>
      </c>
      <c r="G53" s="100" t="s">
        <v>2016</v>
      </c>
      <c r="H53" s="104" t="s">
        <v>2021</v>
      </c>
    </row>
    <row r="54" spans="1:8" s="325" customFormat="1">
      <c r="A54" s="99">
        <v>2</v>
      </c>
      <c r="B54" s="100" t="s">
        <v>2298</v>
      </c>
      <c r="C54" s="101">
        <v>16</v>
      </c>
      <c r="D54" s="102" t="s">
        <v>2669</v>
      </c>
      <c r="E54" s="103">
        <v>31</v>
      </c>
      <c r="F54" s="100" t="s">
        <v>1672</v>
      </c>
      <c r="G54" s="100" t="s">
        <v>2016</v>
      </c>
      <c r="H54" s="104" t="s">
        <v>2021</v>
      </c>
    </row>
    <row r="55" spans="1:8" s="325" customFormat="1">
      <c r="A55" s="99">
        <v>2</v>
      </c>
      <c r="B55" s="100" t="s">
        <v>2298</v>
      </c>
      <c r="C55" s="101">
        <v>17</v>
      </c>
      <c r="D55" s="102" t="s">
        <v>2670</v>
      </c>
      <c r="E55" s="103">
        <v>31</v>
      </c>
      <c r="F55" s="100" t="s">
        <v>1672</v>
      </c>
      <c r="G55" s="100" t="s">
        <v>2016</v>
      </c>
      <c r="H55" s="104" t="s">
        <v>2021</v>
      </c>
    </row>
    <row r="56" spans="1:8" s="325" customFormat="1">
      <c r="A56" s="99">
        <v>2</v>
      </c>
      <c r="B56" s="100" t="s">
        <v>2298</v>
      </c>
      <c r="C56" s="101">
        <v>18</v>
      </c>
      <c r="D56" s="102" t="s">
        <v>2671</v>
      </c>
      <c r="E56" s="103">
        <v>7</v>
      </c>
      <c r="F56" s="100" t="s">
        <v>2022</v>
      </c>
      <c r="G56" s="100" t="s">
        <v>2016</v>
      </c>
      <c r="H56" s="104" t="s">
        <v>2026</v>
      </c>
    </row>
    <row r="57" spans="1:8" s="325" customFormat="1">
      <c r="A57" s="99">
        <v>2</v>
      </c>
      <c r="B57" s="100" t="s">
        <v>2298</v>
      </c>
      <c r="C57" s="101">
        <v>19</v>
      </c>
      <c r="D57" s="102" t="s">
        <v>2672</v>
      </c>
      <c r="E57" s="103">
        <v>7</v>
      </c>
      <c r="F57" s="100" t="s">
        <v>2022</v>
      </c>
      <c r="G57" s="100" t="s">
        <v>2016</v>
      </c>
      <c r="H57" s="104" t="s">
        <v>2026</v>
      </c>
    </row>
    <row r="58" spans="1:8" s="325" customFormat="1">
      <c r="A58" s="99">
        <v>2</v>
      </c>
      <c r="B58" s="100" t="s">
        <v>2298</v>
      </c>
      <c r="C58" s="101">
        <v>20</v>
      </c>
      <c r="D58" s="102" t="s">
        <v>2673</v>
      </c>
      <c r="E58" s="103">
        <v>16</v>
      </c>
      <c r="F58" s="100" t="s">
        <v>2050</v>
      </c>
      <c r="G58" s="100" t="s">
        <v>2083</v>
      </c>
      <c r="H58" s="104"/>
    </row>
    <row r="59" spans="1:8" s="325" customFormat="1">
      <c r="A59" s="99">
        <v>2</v>
      </c>
      <c r="B59" s="100" t="s">
        <v>2298</v>
      </c>
      <c r="C59" s="101">
        <v>21</v>
      </c>
      <c r="D59" s="102" t="s">
        <v>2674</v>
      </c>
      <c r="E59" s="103">
        <v>2</v>
      </c>
      <c r="F59" s="100" t="s">
        <v>2018</v>
      </c>
      <c r="G59" s="100" t="s">
        <v>2016</v>
      </c>
      <c r="H59" s="104" t="s">
        <v>2306</v>
      </c>
    </row>
    <row r="60" spans="1:8" s="325" customFormat="1">
      <c r="A60" s="99">
        <v>2</v>
      </c>
      <c r="B60" s="100" t="s">
        <v>2298</v>
      </c>
      <c r="C60" s="101">
        <v>22</v>
      </c>
      <c r="D60" s="102" t="s">
        <v>2675</v>
      </c>
      <c r="E60" s="103">
        <v>2</v>
      </c>
      <c r="F60" s="100" t="s">
        <v>2018</v>
      </c>
      <c r="G60" s="100" t="s">
        <v>2016</v>
      </c>
      <c r="H60" s="104" t="s">
        <v>2306</v>
      </c>
    </row>
    <row r="61" spans="1:8" s="325" customFormat="1">
      <c r="A61" s="99">
        <v>2</v>
      </c>
      <c r="B61" s="100" t="s">
        <v>2298</v>
      </c>
      <c r="C61" s="101">
        <v>23</v>
      </c>
      <c r="D61" s="102" t="s">
        <v>2676</v>
      </c>
      <c r="E61" s="103">
        <v>35</v>
      </c>
      <c r="F61" s="100" t="s">
        <v>2031</v>
      </c>
      <c r="G61" s="100" t="s">
        <v>2016</v>
      </c>
      <c r="H61" s="104"/>
    </row>
    <row r="62" spans="1:8" s="325" customFormat="1">
      <c r="A62" s="99">
        <v>2</v>
      </c>
      <c r="B62" s="100" t="s">
        <v>2298</v>
      </c>
      <c r="C62" s="101">
        <v>24</v>
      </c>
      <c r="D62" s="102" t="s">
        <v>2677</v>
      </c>
      <c r="E62" s="103">
        <v>9</v>
      </c>
      <c r="F62" s="100" t="s">
        <v>1640</v>
      </c>
      <c r="G62" s="100" t="s">
        <v>2035</v>
      </c>
      <c r="H62" s="104"/>
    </row>
    <row r="63" spans="1:8" s="325" customFormat="1">
      <c r="A63" s="99">
        <v>2</v>
      </c>
      <c r="B63" s="100" t="s">
        <v>2298</v>
      </c>
      <c r="C63" s="101">
        <v>25</v>
      </c>
      <c r="D63" s="102" t="s">
        <v>2678</v>
      </c>
      <c r="E63" s="103">
        <v>15</v>
      </c>
      <c r="F63" s="100" t="s">
        <v>2048</v>
      </c>
      <c r="G63" s="100" t="s">
        <v>2083</v>
      </c>
      <c r="H63" s="104"/>
    </row>
    <row r="64" spans="1:8" s="325" customFormat="1">
      <c r="A64" s="99">
        <v>2</v>
      </c>
      <c r="B64" s="100" t="s">
        <v>2298</v>
      </c>
      <c r="C64" s="101">
        <v>26</v>
      </c>
      <c r="D64" s="102" t="s">
        <v>2679</v>
      </c>
      <c r="E64" s="103">
        <v>35</v>
      </c>
      <c r="F64" s="100" t="s">
        <v>2031</v>
      </c>
      <c r="G64" s="100" t="s">
        <v>2083</v>
      </c>
      <c r="H64" s="104"/>
    </row>
    <row r="65" spans="1:8" s="325" customFormat="1">
      <c r="A65" s="99">
        <v>2</v>
      </c>
      <c r="B65" s="100" t="s">
        <v>2298</v>
      </c>
      <c r="C65" s="101">
        <v>27</v>
      </c>
      <c r="D65" s="102" t="s">
        <v>2680</v>
      </c>
      <c r="E65" s="103">
        <v>35</v>
      </c>
      <c r="F65" s="100" t="s">
        <v>2031</v>
      </c>
      <c r="G65" s="100" t="s">
        <v>2083</v>
      </c>
      <c r="H65" s="104"/>
    </row>
    <row r="66" spans="1:8" s="325" customFormat="1">
      <c r="A66" s="99">
        <v>2</v>
      </c>
      <c r="B66" s="100" t="s">
        <v>2298</v>
      </c>
      <c r="C66" s="101">
        <v>28</v>
      </c>
      <c r="D66" s="102" t="s">
        <v>2681</v>
      </c>
      <c r="E66" s="103">
        <v>35</v>
      </c>
      <c r="F66" s="100" t="s">
        <v>2031</v>
      </c>
      <c r="G66" s="100"/>
      <c r="H66" s="104"/>
    </row>
    <row r="67" spans="1:8" s="325" customFormat="1">
      <c r="A67" s="99">
        <v>2</v>
      </c>
      <c r="B67" s="100" t="s">
        <v>2298</v>
      </c>
      <c r="C67" s="101">
        <v>29</v>
      </c>
      <c r="D67" s="102" t="s">
        <v>2682</v>
      </c>
      <c r="E67" s="103">
        <v>35</v>
      </c>
      <c r="F67" s="100" t="s">
        <v>2031</v>
      </c>
      <c r="G67" s="100" t="s">
        <v>2047</v>
      </c>
      <c r="H67" s="104"/>
    </row>
    <row r="68" spans="1:8" s="325" customFormat="1">
      <c r="A68" s="99">
        <v>2</v>
      </c>
      <c r="B68" s="100" t="s">
        <v>2298</v>
      </c>
      <c r="C68" s="101">
        <v>30</v>
      </c>
      <c r="D68" s="102" t="s">
        <v>2683</v>
      </c>
      <c r="E68" s="103">
        <v>35</v>
      </c>
      <c r="F68" s="100" t="s">
        <v>2031</v>
      </c>
      <c r="G68" s="100"/>
      <c r="H68" s="104"/>
    </row>
    <row r="69" spans="1:8" s="325" customFormat="1">
      <c r="A69" s="99">
        <v>2</v>
      </c>
      <c r="B69" s="100" t="s">
        <v>2298</v>
      </c>
      <c r="C69" s="101">
        <v>31</v>
      </c>
      <c r="D69" s="102" t="s">
        <v>2684</v>
      </c>
      <c r="E69" s="103">
        <v>35</v>
      </c>
      <c r="F69" s="100" t="s">
        <v>2031</v>
      </c>
      <c r="G69" s="100" t="s">
        <v>2083</v>
      </c>
      <c r="H69" s="104"/>
    </row>
    <row r="70" spans="1:8" s="325" customFormat="1">
      <c r="A70" s="99">
        <v>2</v>
      </c>
      <c r="B70" s="100" t="s">
        <v>2298</v>
      </c>
      <c r="C70" s="101">
        <v>32</v>
      </c>
      <c r="D70" s="102" t="s">
        <v>2685</v>
      </c>
      <c r="E70" s="103">
        <v>35</v>
      </c>
      <c r="F70" s="100" t="s">
        <v>2031</v>
      </c>
      <c r="G70" s="100" t="s">
        <v>2083</v>
      </c>
      <c r="H70" s="104"/>
    </row>
    <row r="71" spans="1:8" s="325" customFormat="1">
      <c r="A71" s="99">
        <v>2</v>
      </c>
      <c r="B71" s="100" t="s">
        <v>2298</v>
      </c>
      <c r="C71" s="101">
        <v>33</v>
      </c>
      <c r="D71" s="102" t="s">
        <v>2686</v>
      </c>
      <c r="E71" s="103">
        <v>35</v>
      </c>
      <c r="F71" s="100" t="s">
        <v>2031</v>
      </c>
      <c r="G71" s="100" t="s">
        <v>2083</v>
      </c>
      <c r="H71" s="104"/>
    </row>
    <row r="72" spans="1:8" s="325" customFormat="1">
      <c r="A72" s="99">
        <v>2</v>
      </c>
      <c r="B72" s="100" t="s">
        <v>2298</v>
      </c>
      <c r="C72" s="101">
        <v>34</v>
      </c>
      <c r="D72" s="102" t="s">
        <v>2687</v>
      </c>
      <c r="E72" s="103">
        <v>35</v>
      </c>
      <c r="F72" s="100" t="s">
        <v>2031</v>
      </c>
      <c r="G72" s="100"/>
      <c r="H72" s="104"/>
    </row>
    <row r="73" spans="1:8" s="325" customFormat="1">
      <c r="A73" s="99">
        <v>3</v>
      </c>
      <c r="B73" s="100" t="str">
        <f>VLOOKUP($A73,[2]Kantonsinfo!$A$2:$E$27,2)</f>
        <v>LU</v>
      </c>
      <c r="C73" s="101">
        <v>1</v>
      </c>
      <c r="D73" s="102" t="s">
        <v>928</v>
      </c>
      <c r="E73" s="103">
        <v>13</v>
      </c>
      <c r="F73" s="100" t="s">
        <v>2027</v>
      </c>
      <c r="G73" s="100" t="s">
        <v>2004</v>
      </c>
      <c r="H73" s="104" t="s">
        <v>2005</v>
      </c>
    </row>
    <row r="74" spans="1:8" s="325" customFormat="1">
      <c r="A74" s="99">
        <v>3</v>
      </c>
      <c r="B74" s="100" t="str">
        <f>VLOOKUP($A74,[2]Kantonsinfo!$A$2:$E$27,2)</f>
        <v>LU</v>
      </c>
      <c r="C74" s="101">
        <v>2</v>
      </c>
      <c r="D74" s="102" t="s">
        <v>49</v>
      </c>
      <c r="E74" s="103">
        <v>4</v>
      </c>
      <c r="F74" s="100" t="s">
        <v>2011</v>
      </c>
      <c r="G74" s="100" t="s">
        <v>2016</v>
      </c>
      <c r="H74" s="104"/>
    </row>
    <row r="75" spans="1:8" s="325" customFormat="1">
      <c r="A75" s="99">
        <v>3</v>
      </c>
      <c r="B75" s="100" t="str">
        <f>VLOOKUP($A75,[2]Kantonsinfo!$A$2:$E$27,2)</f>
        <v>LU</v>
      </c>
      <c r="C75" s="101">
        <v>3</v>
      </c>
      <c r="D75" s="102" t="s">
        <v>1472</v>
      </c>
      <c r="E75" s="103">
        <v>3</v>
      </c>
      <c r="F75" s="100" t="s">
        <v>599</v>
      </c>
      <c r="G75" s="100" t="s">
        <v>2004</v>
      </c>
      <c r="H75" s="104" t="s">
        <v>2010</v>
      </c>
    </row>
    <row r="76" spans="1:8" s="325" customFormat="1">
      <c r="A76" s="99">
        <v>3</v>
      </c>
      <c r="B76" s="100" t="str">
        <f>VLOOKUP($A76,[2]Kantonsinfo!$A$2:$E$27,2)</f>
        <v>LU</v>
      </c>
      <c r="C76" s="101">
        <v>4</v>
      </c>
      <c r="D76" s="102" t="s">
        <v>280</v>
      </c>
      <c r="E76" s="103">
        <v>31</v>
      </c>
      <c r="F76" s="100" t="s">
        <v>1672</v>
      </c>
      <c r="G76" s="100" t="s">
        <v>2004</v>
      </c>
      <c r="H76" s="104" t="s">
        <v>845</v>
      </c>
    </row>
    <row r="77" spans="1:8" s="325" customFormat="1">
      <c r="A77" s="99">
        <v>3</v>
      </c>
      <c r="B77" s="100" t="str">
        <f>VLOOKUP($A77,[2]Kantonsinfo!$A$2:$E$27,2)</f>
        <v>LU</v>
      </c>
      <c r="C77" s="101">
        <v>5</v>
      </c>
      <c r="D77" s="102" t="s">
        <v>64</v>
      </c>
      <c r="E77" s="103">
        <v>2</v>
      </c>
      <c r="F77" s="100" t="s">
        <v>2018</v>
      </c>
      <c r="G77" s="100" t="s">
        <v>2035</v>
      </c>
      <c r="H77" s="104" t="s">
        <v>2036</v>
      </c>
    </row>
    <row r="78" spans="1:8" s="325" customFormat="1">
      <c r="A78" s="99">
        <v>3</v>
      </c>
      <c r="B78" s="100" t="str">
        <f>VLOOKUP($A78,[2]Kantonsinfo!$A$2:$E$27,2)</f>
        <v>LU</v>
      </c>
      <c r="C78" s="101">
        <v>6</v>
      </c>
      <c r="D78" s="102" t="s">
        <v>2327</v>
      </c>
      <c r="E78" s="103">
        <v>1</v>
      </c>
      <c r="F78" s="100" t="s">
        <v>2589</v>
      </c>
      <c r="G78" s="100" t="s">
        <v>2035</v>
      </c>
      <c r="H78" s="104" t="s">
        <v>2041</v>
      </c>
    </row>
    <row r="79" spans="1:8" s="325" customFormat="1">
      <c r="A79" s="99">
        <v>3</v>
      </c>
      <c r="B79" s="100" t="str">
        <f>VLOOKUP($A79,[2]Kantonsinfo!$A$2:$E$27,2)</f>
        <v>LU</v>
      </c>
      <c r="C79" s="101">
        <v>7</v>
      </c>
      <c r="D79" s="102" t="s">
        <v>2688</v>
      </c>
      <c r="E79" s="103">
        <v>4</v>
      </c>
      <c r="F79" s="100" t="s">
        <v>2011</v>
      </c>
      <c r="G79" s="100" t="s">
        <v>2016</v>
      </c>
      <c r="H79" s="104"/>
    </row>
    <row r="80" spans="1:8" s="325" customFormat="1">
      <c r="A80" s="99">
        <v>3</v>
      </c>
      <c r="B80" s="100" t="str">
        <f>VLOOKUP($A80,[2]Kantonsinfo!$A$2:$E$27,2)</f>
        <v>LU</v>
      </c>
      <c r="C80" s="101">
        <v>8</v>
      </c>
      <c r="D80" s="102" t="s">
        <v>2030</v>
      </c>
      <c r="E80" s="103">
        <v>13</v>
      </c>
      <c r="F80" s="100" t="s">
        <v>2027</v>
      </c>
      <c r="G80" s="100" t="s">
        <v>2004</v>
      </c>
      <c r="H80" s="104" t="s">
        <v>2005</v>
      </c>
    </row>
    <row r="81" spans="1:8" s="325" customFormat="1">
      <c r="A81" s="99">
        <v>3</v>
      </c>
      <c r="B81" s="100" t="str">
        <f>VLOOKUP($A81,[2]Kantonsinfo!$A$2:$E$27,2)</f>
        <v>LU</v>
      </c>
      <c r="C81" s="101">
        <v>10</v>
      </c>
      <c r="D81" s="102" t="s">
        <v>43</v>
      </c>
      <c r="E81" s="103">
        <v>7</v>
      </c>
      <c r="F81" s="100" t="s">
        <v>2022</v>
      </c>
      <c r="G81" s="100"/>
      <c r="H81" s="104"/>
    </row>
    <row r="82" spans="1:8" s="325" customFormat="1">
      <c r="A82" s="99">
        <v>3</v>
      </c>
      <c r="B82" s="100" t="str">
        <f>VLOOKUP($A82,[2]Kantonsinfo!$A$2:$E$27,2)</f>
        <v>LU</v>
      </c>
      <c r="C82" s="101">
        <v>11</v>
      </c>
      <c r="D82" s="102" t="s">
        <v>2689</v>
      </c>
      <c r="E82" s="103">
        <v>3</v>
      </c>
      <c r="F82" s="100" t="s">
        <v>599</v>
      </c>
      <c r="G82" s="100" t="s">
        <v>2004</v>
      </c>
      <c r="H82" s="104" t="s">
        <v>2010</v>
      </c>
    </row>
    <row r="83" spans="1:8" s="325" customFormat="1">
      <c r="A83" s="99">
        <v>3</v>
      </c>
      <c r="B83" s="100" t="str">
        <f>VLOOKUP($A83,[2]Kantonsinfo!$A$2:$E$27,2)</f>
        <v>LU</v>
      </c>
      <c r="C83" s="101">
        <v>13</v>
      </c>
      <c r="D83" s="102" t="s">
        <v>2690</v>
      </c>
      <c r="E83" s="103">
        <v>1</v>
      </c>
      <c r="F83" s="100" t="s">
        <v>2589</v>
      </c>
      <c r="G83" s="100" t="s">
        <v>2035</v>
      </c>
      <c r="H83" s="104" t="s">
        <v>2041</v>
      </c>
    </row>
    <row r="84" spans="1:8" s="325" customFormat="1">
      <c r="A84" s="99">
        <v>3</v>
      </c>
      <c r="B84" s="100" t="str">
        <f>VLOOKUP($A84,[2]Kantonsinfo!$A$2:$E$27,2)</f>
        <v>LU</v>
      </c>
      <c r="C84" s="101">
        <v>14</v>
      </c>
      <c r="D84" s="102" t="s">
        <v>2335</v>
      </c>
      <c r="E84" s="103">
        <v>35</v>
      </c>
      <c r="F84" s="100" t="s">
        <v>2031</v>
      </c>
      <c r="G84" s="100" t="s">
        <v>2004</v>
      </c>
      <c r="H84" s="104"/>
    </row>
    <row r="85" spans="1:8" s="325" customFormat="1">
      <c r="A85" s="99">
        <v>3</v>
      </c>
      <c r="B85" s="100" t="str">
        <f>VLOOKUP($A85,[2]Kantonsinfo!$A$2:$E$27,2)</f>
        <v>LU</v>
      </c>
      <c r="C85" s="101">
        <v>15</v>
      </c>
      <c r="D85" s="102" t="s">
        <v>2332</v>
      </c>
      <c r="E85" s="103">
        <v>31</v>
      </c>
      <c r="F85" s="100" t="s">
        <v>1672</v>
      </c>
      <c r="G85" s="100" t="s">
        <v>2004</v>
      </c>
      <c r="H85" s="104" t="s">
        <v>845</v>
      </c>
    </row>
    <row r="86" spans="1:8" s="325" customFormat="1">
      <c r="A86" s="99">
        <v>3</v>
      </c>
      <c r="B86" s="100" t="str">
        <f>VLOOKUP($A86,[2]Kantonsinfo!$A$2:$E$27,2)</f>
        <v>LU</v>
      </c>
      <c r="C86" s="101">
        <v>17</v>
      </c>
      <c r="D86" s="102" t="s">
        <v>2691</v>
      </c>
      <c r="E86" s="103">
        <v>3</v>
      </c>
      <c r="F86" s="100" t="s">
        <v>599</v>
      </c>
      <c r="G86" s="100" t="s">
        <v>2004</v>
      </c>
      <c r="H86" s="104" t="s">
        <v>2010</v>
      </c>
    </row>
    <row r="87" spans="1:8" s="325" customFormat="1">
      <c r="A87" s="99">
        <v>3</v>
      </c>
      <c r="B87" s="100" t="str">
        <f>VLOOKUP($A87,[2]Kantonsinfo!$A$2:$E$27,2)</f>
        <v>LU</v>
      </c>
      <c r="C87" s="101">
        <v>20</v>
      </c>
      <c r="D87" s="102" t="s">
        <v>2070</v>
      </c>
      <c r="E87" s="103">
        <v>4</v>
      </c>
      <c r="F87" s="100" t="s">
        <v>2011</v>
      </c>
      <c r="G87" s="100" t="s">
        <v>2016</v>
      </c>
      <c r="H87" s="104"/>
    </row>
    <row r="88" spans="1:8" s="325" customFormat="1">
      <c r="A88" s="99">
        <v>3</v>
      </c>
      <c r="B88" s="100" t="str">
        <f>VLOOKUP($A88,[2]Kantonsinfo!$A$2:$E$27,2)</f>
        <v>LU</v>
      </c>
      <c r="C88" s="101">
        <v>22</v>
      </c>
      <c r="D88" s="102" t="s">
        <v>2692</v>
      </c>
      <c r="E88" s="103">
        <v>1</v>
      </c>
      <c r="F88" s="100" t="s">
        <v>2589</v>
      </c>
      <c r="G88" s="100" t="s">
        <v>2035</v>
      </c>
      <c r="H88" s="104" t="s">
        <v>2041</v>
      </c>
    </row>
    <row r="89" spans="1:8" s="325" customFormat="1">
      <c r="A89" s="99">
        <v>3</v>
      </c>
      <c r="B89" s="100" t="str">
        <f>VLOOKUP($A89,[2]Kantonsinfo!$A$2:$E$27,2)</f>
        <v>LU</v>
      </c>
      <c r="C89" s="101">
        <v>23</v>
      </c>
      <c r="D89" s="102" t="s">
        <v>2693</v>
      </c>
      <c r="E89" s="103">
        <v>2</v>
      </c>
      <c r="F89" s="100" t="s">
        <v>2018</v>
      </c>
      <c r="G89" s="100" t="s">
        <v>2035</v>
      </c>
      <c r="H89" s="104" t="s">
        <v>2036</v>
      </c>
    </row>
    <row r="90" spans="1:8" s="325" customFormat="1">
      <c r="A90" s="99">
        <v>3</v>
      </c>
      <c r="B90" s="100" t="str">
        <f>VLOOKUP($A90,[2]Kantonsinfo!$A$2:$E$27,2)</f>
        <v>LU</v>
      </c>
      <c r="C90" s="101">
        <v>24</v>
      </c>
      <c r="D90" s="102" t="s">
        <v>2694</v>
      </c>
      <c r="E90" s="103">
        <v>2</v>
      </c>
      <c r="F90" s="100" t="s">
        <v>2018</v>
      </c>
      <c r="G90" s="100" t="s">
        <v>2035</v>
      </c>
      <c r="H90" s="104" t="s">
        <v>2036</v>
      </c>
    </row>
    <row r="91" spans="1:8" s="325" customFormat="1">
      <c r="A91" s="99">
        <v>3</v>
      </c>
      <c r="B91" s="100" t="str">
        <f>VLOOKUP($A91,[2]Kantonsinfo!$A$2:$E$27,2)</f>
        <v>LU</v>
      </c>
      <c r="C91" s="101">
        <v>25</v>
      </c>
      <c r="D91" s="102" t="s">
        <v>2695</v>
      </c>
      <c r="E91" s="103">
        <v>2</v>
      </c>
      <c r="F91" s="100" t="s">
        <v>2018</v>
      </c>
      <c r="G91" s="100" t="s">
        <v>2035</v>
      </c>
      <c r="H91" s="104" t="s">
        <v>2036</v>
      </c>
    </row>
    <row r="92" spans="1:8" s="325" customFormat="1">
      <c r="A92" s="99">
        <v>3</v>
      </c>
      <c r="B92" s="100" t="str">
        <f>VLOOKUP($A92,[2]Kantonsinfo!$A$2:$E$27,2)</f>
        <v>LU</v>
      </c>
      <c r="C92" s="101">
        <v>26</v>
      </c>
      <c r="D92" s="102" t="s">
        <v>2696</v>
      </c>
      <c r="E92" s="103">
        <v>2</v>
      </c>
      <c r="F92" s="100" t="s">
        <v>2018</v>
      </c>
      <c r="G92" s="100" t="s">
        <v>2035</v>
      </c>
      <c r="H92" s="104" t="s">
        <v>2036</v>
      </c>
    </row>
    <row r="93" spans="1:8" s="325" customFormat="1">
      <c r="A93" s="99">
        <v>3</v>
      </c>
      <c r="B93" s="100" t="str">
        <f>VLOOKUP($A93,[2]Kantonsinfo!$A$2:$E$27,2)</f>
        <v>LU</v>
      </c>
      <c r="C93" s="101">
        <v>27</v>
      </c>
      <c r="D93" s="102" t="s">
        <v>2697</v>
      </c>
      <c r="E93" s="103">
        <v>2</v>
      </c>
      <c r="F93" s="100" t="s">
        <v>2018</v>
      </c>
      <c r="G93" s="100" t="s">
        <v>2035</v>
      </c>
      <c r="H93" s="104" t="s">
        <v>2036</v>
      </c>
    </row>
    <row r="94" spans="1:8" s="325" customFormat="1">
      <c r="A94" s="99">
        <v>3</v>
      </c>
      <c r="B94" s="100" t="str">
        <f>VLOOKUP($A94,[2]Kantonsinfo!$A$2:$E$27,2)</f>
        <v>LU</v>
      </c>
      <c r="C94" s="101">
        <v>28</v>
      </c>
      <c r="D94" s="102" t="s">
        <v>2698</v>
      </c>
      <c r="E94" s="103">
        <v>4</v>
      </c>
      <c r="F94" s="100" t="s">
        <v>2011</v>
      </c>
      <c r="G94" s="100" t="s">
        <v>2016</v>
      </c>
      <c r="H94" s="104"/>
    </row>
    <row r="95" spans="1:8" s="325" customFormat="1">
      <c r="A95" s="99">
        <v>3</v>
      </c>
      <c r="B95" s="100" t="str">
        <f>VLOOKUP($A95,[2]Kantonsinfo!$A$2:$E$27,2)</f>
        <v>LU</v>
      </c>
      <c r="C95" s="101">
        <v>29</v>
      </c>
      <c r="D95" s="102" t="s">
        <v>2699</v>
      </c>
      <c r="E95" s="103">
        <v>4</v>
      </c>
      <c r="F95" s="100" t="s">
        <v>2011</v>
      </c>
      <c r="G95" s="100" t="s">
        <v>2016</v>
      </c>
      <c r="H95" s="104"/>
    </row>
    <row r="96" spans="1:8" s="325" customFormat="1">
      <c r="A96" s="99">
        <v>3</v>
      </c>
      <c r="B96" s="100" t="str">
        <f>VLOOKUP($A96,[2]Kantonsinfo!$A$2:$E$27,2)</f>
        <v>LU</v>
      </c>
      <c r="C96" s="101">
        <v>30</v>
      </c>
      <c r="D96" s="102" t="s">
        <v>2700</v>
      </c>
      <c r="E96" s="103">
        <v>4</v>
      </c>
      <c r="F96" s="100" t="s">
        <v>2011</v>
      </c>
      <c r="G96" s="100" t="s">
        <v>2016</v>
      </c>
      <c r="H96" s="104"/>
    </row>
    <row r="97" spans="1:8" s="325" customFormat="1">
      <c r="A97" s="99">
        <v>3</v>
      </c>
      <c r="B97" s="100" t="str">
        <f>VLOOKUP($A97,[2]Kantonsinfo!$A$2:$E$27,2)</f>
        <v>LU</v>
      </c>
      <c r="C97" s="101">
        <v>31</v>
      </c>
      <c r="D97" s="102" t="s">
        <v>1803</v>
      </c>
      <c r="E97" s="103">
        <v>4</v>
      </c>
      <c r="F97" s="100" t="s">
        <v>2011</v>
      </c>
      <c r="G97" s="100" t="s">
        <v>2016</v>
      </c>
      <c r="H97" s="104"/>
    </row>
    <row r="98" spans="1:8" s="325" customFormat="1">
      <c r="A98" s="99">
        <v>3</v>
      </c>
      <c r="B98" s="100" t="str">
        <f>VLOOKUP($A98,[2]Kantonsinfo!$A$2:$E$27,2)</f>
        <v>LU</v>
      </c>
      <c r="C98" s="101">
        <v>32</v>
      </c>
      <c r="D98" s="102" t="s">
        <v>2701</v>
      </c>
      <c r="E98" s="103">
        <v>13</v>
      </c>
      <c r="F98" s="100" t="s">
        <v>2027</v>
      </c>
      <c r="G98" s="100" t="s">
        <v>2004</v>
      </c>
      <c r="H98" s="104" t="s">
        <v>2005</v>
      </c>
    </row>
    <row r="99" spans="1:8" s="325" customFormat="1">
      <c r="A99" s="99">
        <v>3</v>
      </c>
      <c r="B99" s="100" t="str">
        <f>VLOOKUP($A99,[2]Kantonsinfo!$A$2:$E$27,2)</f>
        <v>LU</v>
      </c>
      <c r="C99" s="101">
        <v>33</v>
      </c>
      <c r="D99" s="102" t="s">
        <v>2702</v>
      </c>
      <c r="E99" s="103">
        <v>31</v>
      </c>
      <c r="F99" s="100" t="s">
        <v>1672</v>
      </c>
      <c r="G99" s="100" t="s">
        <v>2004</v>
      </c>
      <c r="H99" s="104" t="s">
        <v>845</v>
      </c>
    </row>
    <row r="100" spans="1:8" s="325" customFormat="1">
      <c r="A100" s="99">
        <v>3</v>
      </c>
      <c r="B100" s="100" t="str">
        <f>VLOOKUP($A100,[2]Kantonsinfo!$A$2:$E$27,2)</f>
        <v>LU</v>
      </c>
      <c r="C100" s="101">
        <v>34</v>
      </c>
      <c r="D100" s="102" t="s">
        <v>2703</v>
      </c>
      <c r="E100" s="103">
        <v>15</v>
      </c>
      <c r="F100" s="100" t="s">
        <v>2048</v>
      </c>
      <c r="G100" s="100"/>
      <c r="H100" s="104"/>
    </row>
    <row r="101" spans="1:8" s="325" customFormat="1">
      <c r="A101" s="99">
        <v>3</v>
      </c>
      <c r="B101" s="100" t="str">
        <f>VLOOKUP($A101,[2]Kantonsinfo!$A$2:$E$27,2)</f>
        <v>LU</v>
      </c>
      <c r="C101" s="101">
        <v>35</v>
      </c>
      <c r="D101" s="102" t="s">
        <v>2704</v>
      </c>
      <c r="E101" s="103">
        <v>3</v>
      </c>
      <c r="F101" s="100" t="s">
        <v>599</v>
      </c>
      <c r="G101" s="100" t="s">
        <v>2004</v>
      </c>
      <c r="H101" s="104" t="s">
        <v>2010</v>
      </c>
    </row>
    <row r="102" spans="1:8" s="325" customFormat="1">
      <c r="A102" s="99">
        <v>3</v>
      </c>
      <c r="B102" s="100" t="str">
        <f>VLOOKUP($A102,[2]Kantonsinfo!$A$2:$E$27,2)</f>
        <v>LU</v>
      </c>
      <c r="C102" s="101" t="s">
        <v>2705</v>
      </c>
      <c r="D102" s="102" t="s">
        <v>2706</v>
      </c>
      <c r="E102" s="103">
        <v>2</v>
      </c>
      <c r="F102" s="100" t="s">
        <v>2018</v>
      </c>
      <c r="G102" s="100" t="s">
        <v>2035</v>
      </c>
      <c r="H102" s="104" t="s">
        <v>2036</v>
      </c>
    </row>
    <row r="103" spans="1:8" s="325" customFormat="1">
      <c r="A103" s="99">
        <v>3</v>
      </c>
      <c r="B103" s="100" t="str">
        <f>VLOOKUP($A103,[2]Kantonsinfo!$A$2:$E$27,2)</f>
        <v>LU</v>
      </c>
      <c r="C103" s="101" t="s">
        <v>2707</v>
      </c>
      <c r="D103" s="102" t="s">
        <v>2708</v>
      </c>
      <c r="E103" s="103">
        <v>2</v>
      </c>
      <c r="F103" s="100" t="s">
        <v>2018</v>
      </c>
      <c r="G103" s="100" t="s">
        <v>2035</v>
      </c>
      <c r="H103" s="104" t="s">
        <v>2036</v>
      </c>
    </row>
    <row r="104" spans="1:8" s="325" customFormat="1">
      <c r="A104" s="99">
        <v>3</v>
      </c>
      <c r="B104" s="100" t="str">
        <f>VLOOKUP($A104,[2]Kantonsinfo!$A$2:$E$27,2)</f>
        <v>LU</v>
      </c>
      <c r="C104" s="101" t="s">
        <v>1773</v>
      </c>
      <c r="D104" s="102" t="s">
        <v>2709</v>
      </c>
      <c r="E104" s="103">
        <v>3</v>
      </c>
      <c r="F104" s="100" t="s">
        <v>599</v>
      </c>
      <c r="G104" s="100" t="s">
        <v>2004</v>
      </c>
      <c r="H104" s="104" t="s">
        <v>2010</v>
      </c>
    </row>
    <row r="105" spans="1:8" s="325" customFormat="1">
      <c r="A105" s="99">
        <v>3</v>
      </c>
      <c r="B105" s="100" t="str">
        <f>VLOOKUP($A105,[2]Kantonsinfo!$A$2:$E$27,2)</f>
        <v>LU</v>
      </c>
      <c r="C105" s="101" t="s">
        <v>1775</v>
      </c>
      <c r="D105" s="102" t="s">
        <v>2710</v>
      </c>
      <c r="E105" s="103">
        <v>3</v>
      </c>
      <c r="F105" s="100" t="s">
        <v>599</v>
      </c>
      <c r="G105" s="100" t="s">
        <v>2004</v>
      </c>
      <c r="H105" s="104" t="s">
        <v>2010</v>
      </c>
    </row>
    <row r="106" spans="1:8" s="325" customFormat="1">
      <c r="A106" s="99">
        <v>5</v>
      </c>
      <c r="B106" s="100" t="s">
        <v>2337</v>
      </c>
      <c r="C106" s="101">
        <v>1</v>
      </c>
      <c r="D106" s="102" t="s">
        <v>2711</v>
      </c>
      <c r="E106" s="103">
        <v>2</v>
      </c>
      <c r="F106" s="100" t="s">
        <v>2018</v>
      </c>
      <c r="G106" s="100" t="s">
        <v>2004</v>
      </c>
      <c r="H106" s="104"/>
    </row>
    <row r="107" spans="1:8" s="325" customFormat="1">
      <c r="A107" s="99">
        <v>5</v>
      </c>
      <c r="B107" s="100" t="s">
        <v>2337</v>
      </c>
      <c r="C107" s="101">
        <v>2</v>
      </c>
      <c r="D107" s="102" t="s">
        <v>2712</v>
      </c>
      <c r="E107" s="103">
        <v>2</v>
      </c>
      <c r="F107" s="100" t="s">
        <v>2018</v>
      </c>
      <c r="G107" s="100" t="s">
        <v>2004</v>
      </c>
      <c r="H107" s="104"/>
    </row>
    <row r="108" spans="1:8" s="325" customFormat="1">
      <c r="A108" s="99">
        <v>5</v>
      </c>
      <c r="B108" s="100" t="s">
        <v>2337</v>
      </c>
      <c r="C108" s="101">
        <v>3</v>
      </c>
      <c r="D108" s="102" t="s">
        <v>2020</v>
      </c>
      <c r="E108" s="103">
        <v>2</v>
      </c>
      <c r="F108" s="100" t="s">
        <v>2018</v>
      </c>
      <c r="G108" s="100" t="s">
        <v>2004</v>
      </c>
      <c r="H108" s="104"/>
    </row>
    <row r="109" spans="1:8" s="325" customFormat="1">
      <c r="A109" s="99">
        <v>5</v>
      </c>
      <c r="B109" s="100" t="s">
        <v>2337</v>
      </c>
      <c r="C109" s="101">
        <v>4</v>
      </c>
      <c r="D109" s="102" t="s">
        <v>2713</v>
      </c>
      <c r="E109" s="103">
        <v>2</v>
      </c>
      <c r="F109" s="100" t="s">
        <v>2018</v>
      </c>
      <c r="G109" s="100" t="s">
        <v>2004</v>
      </c>
      <c r="H109" s="104"/>
    </row>
    <row r="110" spans="1:8" s="325" customFormat="1">
      <c r="A110" s="99">
        <v>5</v>
      </c>
      <c r="B110" s="100" t="s">
        <v>2337</v>
      </c>
      <c r="C110" s="101">
        <v>5</v>
      </c>
      <c r="D110" s="102" t="s">
        <v>70</v>
      </c>
      <c r="E110" s="103">
        <v>3</v>
      </c>
      <c r="F110" s="100" t="s">
        <v>599</v>
      </c>
      <c r="G110" s="100" t="s">
        <v>2016</v>
      </c>
      <c r="H110" s="104" t="s">
        <v>2017</v>
      </c>
    </row>
    <row r="111" spans="1:8" s="325" customFormat="1">
      <c r="A111" s="99">
        <v>5</v>
      </c>
      <c r="B111" s="100" t="s">
        <v>2337</v>
      </c>
      <c r="C111" s="101">
        <v>6</v>
      </c>
      <c r="D111" s="102" t="s">
        <v>2714</v>
      </c>
      <c r="E111" s="103">
        <v>1</v>
      </c>
      <c r="F111" s="100" t="s">
        <v>2589</v>
      </c>
      <c r="G111" s="100" t="s">
        <v>2035</v>
      </c>
      <c r="H111" s="104"/>
    </row>
    <row r="112" spans="1:8" s="325" customFormat="1">
      <c r="A112" s="99">
        <v>5</v>
      </c>
      <c r="B112" s="100" t="s">
        <v>2337</v>
      </c>
      <c r="C112" s="101">
        <v>7</v>
      </c>
      <c r="D112" s="102" t="s">
        <v>2715</v>
      </c>
      <c r="E112" s="103">
        <v>1</v>
      </c>
      <c r="F112" s="100" t="s">
        <v>2589</v>
      </c>
      <c r="G112" s="100" t="s">
        <v>2035</v>
      </c>
      <c r="H112" s="104"/>
    </row>
    <row r="113" spans="1:8" s="325" customFormat="1">
      <c r="A113" s="99">
        <v>5</v>
      </c>
      <c r="B113" s="100" t="s">
        <v>2337</v>
      </c>
      <c r="C113" s="101">
        <v>8</v>
      </c>
      <c r="D113" s="102" t="s">
        <v>2716</v>
      </c>
      <c r="E113" s="103">
        <v>4</v>
      </c>
      <c r="F113" s="100" t="s">
        <v>2011</v>
      </c>
      <c r="G113" s="100" t="s">
        <v>2047</v>
      </c>
      <c r="H113" s="104"/>
    </row>
    <row r="114" spans="1:8" s="325" customFormat="1">
      <c r="A114" s="99">
        <v>5</v>
      </c>
      <c r="B114" s="100" t="s">
        <v>2337</v>
      </c>
      <c r="C114" s="101">
        <v>9</v>
      </c>
      <c r="D114" s="102" t="s">
        <v>2717</v>
      </c>
      <c r="E114" s="103">
        <v>31</v>
      </c>
      <c r="F114" s="100" t="s">
        <v>1672</v>
      </c>
      <c r="G114" s="100" t="s">
        <v>2004</v>
      </c>
      <c r="H114" s="104"/>
    </row>
    <row r="115" spans="1:8" s="325" customFormat="1">
      <c r="A115" s="99">
        <v>5</v>
      </c>
      <c r="B115" s="100" t="s">
        <v>2337</v>
      </c>
      <c r="C115" s="101">
        <v>10</v>
      </c>
      <c r="D115" s="102" t="s">
        <v>2718</v>
      </c>
      <c r="E115" s="103">
        <v>31</v>
      </c>
      <c r="F115" s="100" t="s">
        <v>1672</v>
      </c>
      <c r="G115" s="100" t="s">
        <v>2004</v>
      </c>
      <c r="H115" s="104"/>
    </row>
    <row r="116" spans="1:8" s="325" customFormat="1">
      <c r="A116" s="99">
        <v>5</v>
      </c>
      <c r="B116" s="100" t="s">
        <v>2337</v>
      </c>
      <c r="C116" s="101">
        <v>11</v>
      </c>
      <c r="D116" s="102" t="s">
        <v>2719</v>
      </c>
      <c r="E116" s="103">
        <v>3</v>
      </c>
      <c r="F116" s="100" t="s">
        <v>599</v>
      </c>
      <c r="G116" s="100" t="s">
        <v>2016</v>
      </c>
      <c r="H116" s="104" t="s">
        <v>2017</v>
      </c>
    </row>
    <row r="117" spans="1:8" s="325" customFormat="1">
      <c r="A117" s="99">
        <v>5</v>
      </c>
      <c r="B117" s="100" t="s">
        <v>2337</v>
      </c>
      <c r="C117" s="101">
        <v>12</v>
      </c>
      <c r="D117" s="102" t="s">
        <v>2720</v>
      </c>
      <c r="E117" s="103">
        <v>3</v>
      </c>
      <c r="F117" s="100" t="s">
        <v>599</v>
      </c>
      <c r="G117" s="100" t="s">
        <v>2016</v>
      </c>
      <c r="H117" s="104"/>
    </row>
    <row r="118" spans="1:8" s="325" customFormat="1">
      <c r="A118" s="99">
        <v>5</v>
      </c>
      <c r="B118" s="100" t="s">
        <v>2337</v>
      </c>
      <c r="C118" s="101">
        <v>13</v>
      </c>
      <c r="D118" s="102" t="s">
        <v>2721</v>
      </c>
      <c r="E118" s="103">
        <v>3</v>
      </c>
      <c r="F118" s="100" t="s">
        <v>599</v>
      </c>
      <c r="G118" s="100" t="s">
        <v>2016</v>
      </c>
      <c r="H118" s="104"/>
    </row>
    <row r="119" spans="1:8" s="325" customFormat="1">
      <c r="A119" s="99">
        <v>5</v>
      </c>
      <c r="B119" s="100" t="s">
        <v>2337</v>
      </c>
      <c r="C119" s="101">
        <v>14</v>
      </c>
      <c r="D119" s="102" t="s">
        <v>2722</v>
      </c>
      <c r="E119" s="103">
        <v>1</v>
      </c>
      <c r="F119" s="100" t="s">
        <v>2589</v>
      </c>
      <c r="G119" s="100" t="s">
        <v>2035</v>
      </c>
      <c r="H119" s="104"/>
    </row>
    <row r="120" spans="1:8" s="325" customFormat="1">
      <c r="A120" s="99">
        <v>5</v>
      </c>
      <c r="B120" s="100" t="s">
        <v>2337</v>
      </c>
      <c r="C120" s="101">
        <v>15</v>
      </c>
      <c r="D120" s="102" t="s">
        <v>2723</v>
      </c>
      <c r="E120" s="103">
        <v>3</v>
      </c>
      <c r="F120" s="100" t="s">
        <v>599</v>
      </c>
      <c r="G120" s="100" t="s">
        <v>2016</v>
      </c>
      <c r="H120" s="104"/>
    </row>
    <row r="121" spans="1:8" s="325" customFormat="1">
      <c r="A121" s="99">
        <v>5</v>
      </c>
      <c r="B121" s="100" t="s">
        <v>2337</v>
      </c>
      <c r="C121" s="101">
        <v>16</v>
      </c>
      <c r="D121" s="102" t="s">
        <v>2724</v>
      </c>
      <c r="E121" s="103">
        <v>4</v>
      </c>
      <c r="F121" s="100" t="s">
        <v>2011</v>
      </c>
      <c r="G121" s="100" t="s">
        <v>2047</v>
      </c>
      <c r="H121" s="104"/>
    </row>
    <row r="122" spans="1:8" s="325" customFormat="1">
      <c r="A122" s="99">
        <v>5</v>
      </c>
      <c r="B122" s="100" t="s">
        <v>2337</v>
      </c>
      <c r="C122" s="101">
        <v>17</v>
      </c>
      <c r="D122" s="102" t="s">
        <v>2725</v>
      </c>
      <c r="E122" s="103">
        <v>3</v>
      </c>
      <c r="F122" s="100" t="s">
        <v>599</v>
      </c>
      <c r="G122" s="100" t="s">
        <v>2016</v>
      </c>
      <c r="H122" s="104"/>
    </row>
    <row r="123" spans="1:8" s="325" customFormat="1">
      <c r="A123" s="99">
        <v>5</v>
      </c>
      <c r="B123" s="100" t="s">
        <v>2337</v>
      </c>
      <c r="C123" s="101">
        <v>18</v>
      </c>
      <c r="D123" s="102" t="s">
        <v>141</v>
      </c>
      <c r="E123" s="103">
        <v>7</v>
      </c>
      <c r="F123" s="100" t="s">
        <v>2022</v>
      </c>
      <c r="G123" s="100" t="s">
        <v>2004</v>
      </c>
      <c r="H123" s="104"/>
    </row>
    <row r="124" spans="1:8" s="325" customFormat="1">
      <c r="A124" s="99">
        <v>5</v>
      </c>
      <c r="B124" s="100" t="s">
        <v>2337</v>
      </c>
      <c r="C124" s="101">
        <v>19</v>
      </c>
      <c r="D124" s="102" t="s">
        <v>2726</v>
      </c>
      <c r="E124" s="103">
        <v>1</v>
      </c>
      <c r="F124" s="100" t="s">
        <v>2589</v>
      </c>
      <c r="G124" s="100" t="s">
        <v>2035</v>
      </c>
      <c r="H124" s="104"/>
    </row>
    <row r="125" spans="1:8" s="325" customFormat="1">
      <c r="A125" s="99">
        <v>5</v>
      </c>
      <c r="B125" s="100" t="s">
        <v>2337</v>
      </c>
      <c r="C125" s="101">
        <v>20</v>
      </c>
      <c r="D125" s="102" t="s">
        <v>2727</v>
      </c>
      <c r="E125" s="103">
        <v>13</v>
      </c>
      <c r="F125" s="100" t="s">
        <v>2027</v>
      </c>
      <c r="G125" s="100" t="s">
        <v>2016</v>
      </c>
      <c r="H125" s="104"/>
    </row>
    <row r="126" spans="1:8" s="325" customFormat="1">
      <c r="A126" s="99">
        <v>5</v>
      </c>
      <c r="B126" s="100" t="s">
        <v>2337</v>
      </c>
      <c r="C126" s="101">
        <v>21</v>
      </c>
      <c r="D126" s="102" t="s">
        <v>2728</v>
      </c>
      <c r="E126" s="103">
        <v>1</v>
      </c>
      <c r="F126" s="100" t="s">
        <v>2589</v>
      </c>
      <c r="G126" s="100" t="s">
        <v>2035</v>
      </c>
      <c r="H126" s="104"/>
    </row>
    <row r="127" spans="1:8" s="325" customFormat="1">
      <c r="A127" s="99">
        <v>9</v>
      </c>
      <c r="B127" s="100" t="s">
        <v>2347</v>
      </c>
      <c r="C127" s="101">
        <v>10</v>
      </c>
      <c r="D127" s="102" t="s">
        <v>43</v>
      </c>
      <c r="E127" s="103">
        <v>7</v>
      </c>
      <c r="F127" s="100" t="s">
        <v>2022</v>
      </c>
      <c r="G127" s="100" t="s">
        <v>2004</v>
      </c>
      <c r="H127" s="104"/>
    </row>
    <row r="128" spans="1:8" s="325" customFormat="1">
      <c r="A128" s="99">
        <v>9</v>
      </c>
      <c r="B128" s="100" t="s">
        <v>2347</v>
      </c>
      <c r="C128" s="101">
        <v>11</v>
      </c>
      <c r="D128" s="102" t="s">
        <v>2729</v>
      </c>
      <c r="E128" s="103">
        <v>1</v>
      </c>
      <c r="F128" s="100" t="s">
        <v>2589</v>
      </c>
      <c r="G128" s="100" t="s">
        <v>2016</v>
      </c>
      <c r="H128" s="104" t="s">
        <v>2021</v>
      </c>
    </row>
    <row r="129" spans="1:8" s="325" customFormat="1">
      <c r="A129" s="99">
        <v>9</v>
      </c>
      <c r="B129" s="100" t="s">
        <v>2347</v>
      </c>
      <c r="C129" s="101">
        <v>12</v>
      </c>
      <c r="D129" s="102" t="s">
        <v>2730</v>
      </c>
      <c r="E129" s="103">
        <v>1</v>
      </c>
      <c r="F129" s="100" t="s">
        <v>2589</v>
      </c>
      <c r="G129" s="100" t="s">
        <v>2016</v>
      </c>
      <c r="H129" s="104" t="s">
        <v>2021</v>
      </c>
    </row>
    <row r="130" spans="1:8" s="325" customFormat="1">
      <c r="A130" s="99">
        <v>9</v>
      </c>
      <c r="B130" s="100" t="s">
        <v>2347</v>
      </c>
      <c r="C130" s="101">
        <v>13</v>
      </c>
      <c r="D130" s="102" t="s">
        <v>2731</v>
      </c>
      <c r="E130" s="103">
        <v>1</v>
      </c>
      <c r="F130" s="100" t="s">
        <v>2589</v>
      </c>
      <c r="G130" s="100" t="s">
        <v>2016</v>
      </c>
      <c r="H130" s="104" t="s">
        <v>2021</v>
      </c>
    </row>
    <row r="131" spans="1:8" s="325" customFormat="1">
      <c r="A131" s="99">
        <v>9</v>
      </c>
      <c r="B131" s="100" t="s">
        <v>2347</v>
      </c>
      <c r="C131" s="101">
        <v>14</v>
      </c>
      <c r="D131" s="102" t="s">
        <v>1745</v>
      </c>
      <c r="E131" s="103">
        <v>31</v>
      </c>
      <c r="F131" s="100" t="s">
        <v>1672</v>
      </c>
      <c r="G131" s="100" t="s">
        <v>2035</v>
      </c>
      <c r="H131" s="104"/>
    </row>
    <row r="132" spans="1:8" s="325" customFormat="1">
      <c r="A132" s="99">
        <v>9</v>
      </c>
      <c r="B132" s="100" t="s">
        <v>2347</v>
      </c>
      <c r="C132" s="101">
        <v>15</v>
      </c>
      <c r="D132" s="102" t="s">
        <v>2732</v>
      </c>
      <c r="E132" s="103">
        <v>31</v>
      </c>
      <c r="F132" s="100" t="s">
        <v>1672</v>
      </c>
      <c r="G132" s="100" t="s">
        <v>2035</v>
      </c>
      <c r="H132" s="104"/>
    </row>
    <row r="133" spans="1:8" s="325" customFormat="1">
      <c r="A133" s="99">
        <v>9</v>
      </c>
      <c r="B133" s="100" t="s">
        <v>2347</v>
      </c>
      <c r="C133" s="101">
        <v>21</v>
      </c>
      <c r="D133" s="102" t="s">
        <v>2733</v>
      </c>
      <c r="E133" s="103">
        <v>3</v>
      </c>
      <c r="F133" s="100" t="s">
        <v>599</v>
      </c>
      <c r="G133" s="100" t="s">
        <v>2004</v>
      </c>
      <c r="H133" s="104" t="s">
        <v>2010</v>
      </c>
    </row>
    <row r="134" spans="1:8" s="325" customFormat="1">
      <c r="A134" s="99">
        <v>9</v>
      </c>
      <c r="B134" s="100" t="s">
        <v>2347</v>
      </c>
      <c r="C134" s="101">
        <v>22</v>
      </c>
      <c r="D134" s="102" t="s">
        <v>2734</v>
      </c>
      <c r="E134" s="103">
        <v>3</v>
      </c>
      <c r="F134" s="100" t="s">
        <v>599</v>
      </c>
      <c r="G134" s="100" t="s">
        <v>2004</v>
      </c>
      <c r="H134" s="104" t="s">
        <v>2010</v>
      </c>
    </row>
    <row r="135" spans="1:8" s="325" customFormat="1">
      <c r="A135" s="99">
        <v>9</v>
      </c>
      <c r="B135" s="100" t="s">
        <v>2347</v>
      </c>
      <c r="C135" s="101">
        <v>23</v>
      </c>
      <c r="D135" s="102" t="s">
        <v>139</v>
      </c>
      <c r="E135" s="103">
        <v>4</v>
      </c>
      <c r="F135" s="100" t="s">
        <v>2011</v>
      </c>
      <c r="G135" s="100" t="s">
        <v>2047</v>
      </c>
      <c r="H135" s="104"/>
    </row>
    <row r="136" spans="1:8" s="325" customFormat="1">
      <c r="A136" s="99">
        <v>9</v>
      </c>
      <c r="B136" s="100" t="s">
        <v>2347</v>
      </c>
      <c r="C136" s="101">
        <v>24</v>
      </c>
      <c r="D136" s="102" t="s">
        <v>2735</v>
      </c>
      <c r="E136" s="103">
        <v>4</v>
      </c>
      <c r="F136" s="100" t="s">
        <v>2011</v>
      </c>
      <c r="G136" s="100" t="s">
        <v>2047</v>
      </c>
      <c r="H136" s="104"/>
    </row>
    <row r="137" spans="1:8" s="325" customFormat="1">
      <c r="A137" s="99">
        <v>9</v>
      </c>
      <c r="B137" s="100" t="s">
        <v>2347</v>
      </c>
      <c r="C137" s="101">
        <v>25</v>
      </c>
      <c r="D137" s="102" t="s">
        <v>2736</v>
      </c>
      <c r="E137" s="103">
        <v>4</v>
      </c>
      <c r="F137" s="100" t="s">
        <v>2011</v>
      </c>
      <c r="G137" s="100" t="s">
        <v>2047</v>
      </c>
      <c r="H137" s="104"/>
    </row>
    <row r="138" spans="1:8" s="325" customFormat="1">
      <c r="A138" s="99">
        <v>9</v>
      </c>
      <c r="B138" s="100" t="s">
        <v>2347</v>
      </c>
      <c r="C138" s="101" t="s">
        <v>583</v>
      </c>
      <c r="D138" s="102" t="s">
        <v>2737</v>
      </c>
      <c r="E138" s="103">
        <v>13</v>
      </c>
      <c r="F138" s="100" t="s">
        <v>2027</v>
      </c>
      <c r="G138" s="100" t="s">
        <v>2004</v>
      </c>
      <c r="H138" s="104" t="s">
        <v>2005</v>
      </c>
    </row>
    <row r="139" spans="1:8" s="325" customFormat="1">
      <c r="A139" s="99">
        <v>9</v>
      </c>
      <c r="B139" s="100" t="s">
        <v>2347</v>
      </c>
      <c r="C139" s="101" t="s">
        <v>1690</v>
      </c>
      <c r="D139" s="102" t="s">
        <v>2738</v>
      </c>
      <c r="E139" s="103">
        <v>3</v>
      </c>
      <c r="F139" s="100" t="s">
        <v>599</v>
      </c>
      <c r="G139" s="100" t="s">
        <v>2004</v>
      </c>
      <c r="H139" s="104" t="s">
        <v>2010</v>
      </c>
    </row>
    <row r="140" spans="1:8" s="325" customFormat="1">
      <c r="A140" s="99">
        <v>9</v>
      </c>
      <c r="B140" s="100" t="s">
        <v>2347</v>
      </c>
      <c r="C140" s="101" t="s">
        <v>1692</v>
      </c>
      <c r="D140" s="102" t="s">
        <v>2739</v>
      </c>
      <c r="E140" s="103">
        <v>3</v>
      </c>
      <c r="F140" s="100" t="s">
        <v>599</v>
      </c>
      <c r="G140" s="100" t="s">
        <v>2004</v>
      </c>
      <c r="H140" s="104" t="s">
        <v>2010</v>
      </c>
    </row>
    <row r="141" spans="1:8" s="325" customFormat="1">
      <c r="A141" s="99">
        <v>9</v>
      </c>
      <c r="B141" s="100" t="s">
        <v>2347</v>
      </c>
      <c r="C141" s="101" t="s">
        <v>1694</v>
      </c>
      <c r="D141" s="102" t="s">
        <v>2740</v>
      </c>
      <c r="E141" s="103">
        <v>3</v>
      </c>
      <c r="F141" s="100" t="s">
        <v>599</v>
      </c>
      <c r="G141" s="100" t="s">
        <v>2004</v>
      </c>
      <c r="H141" s="104" t="s">
        <v>2010</v>
      </c>
    </row>
    <row r="142" spans="1:8" s="325" customFormat="1">
      <c r="A142" s="99">
        <v>9</v>
      </c>
      <c r="B142" s="100" t="s">
        <v>2347</v>
      </c>
      <c r="C142" s="101" t="s">
        <v>1697</v>
      </c>
      <c r="D142" s="102" t="s">
        <v>2741</v>
      </c>
      <c r="E142" s="103">
        <v>3</v>
      </c>
      <c r="F142" s="100" t="s">
        <v>599</v>
      </c>
      <c r="G142" s="100" t="s">
        <v>2004</v>
      </c>
      <c r="H142" s="104" t="s">
        <v>2010</v>
      </c>
    </row>
    <row r="143" spans="1:8" s="325" customFormat="1">
      <c r="A143" s="99">
        <v>9</v>
      </c>
      <c r="B143" s="100" t="s">
        <v>2347</v>
      </c>
      <c r="C143" s="101" t="s">
        <v>584</v>
      </c>
      <c r="D143" s="102" t="s">
        <v>2742</v>
      </c>
      <c r="E143" s="103">
        <v>13</v>
      </c>
      <c r="F143" s="100" t="s">
        <v>2027</v>
      </c>
      <c r="G143" s="100" t="s">
        <v>2004</v>
      </c>
      <c r="H143" s="104" t="s">
        <v>2005</v>
      </c>
    </row>
    <row r="144" spans="1:8" s="325" customFormat="1">
      <c r="A144" s="99">
        <v>9</v>
      </c>
      <c r="B144" s="100" t="s">
        <v>2347</v>
      </c>
      <c r="C144" s="101" t="s">
        <v>1698</v>
      </c>
      <c r="D144" s="102" t="s">
        <v>2743</v>
      </c>
      <c r="E144" s="103">
        <v>3</v>
      </c>
      <c r="F144" s="100" t="s">
        <v>599</v>
      </c>
      <c r="G144" s="100" t="s">
        <v>2004</v>
      </c>
      <c r="H144" s="104" t="s">
        <v>2010</v>
      </c>
    </row>
    <row r="145" spans="1:8" s="325" customFormat="1">
      <c r="A145" s="99">
        <v>9</v>
      </c>
      <c r="B145" s="100" t="s">
        <v>2347</v>
      </c>
      <c r="C145" s="101" t="s">
        <v>586</v>
      </c>
      <c r="D145" s="102" t="s">
        <v>2744</v>
      </c>
      <c r="E145" s="103">
        <v>13</v>
      </c>
      <c r="F145" s="100" t="s">
        <v>2027</v>
      </c>
      <c r="G145" s="100" t="s">
        <v>2004</v>
      </c>
      <c r="H145" s="104" t="s">
        <v>2005</v>
      </c>
    </row>
    <row r="146" spans="1:8" s="325" customFormat="1">
      <c r="A146" s="99">
        <v>9</v>
      </c>
      <c r="B146" s="100" t="s">
        <v>2347</v>
      </c>
      <c r="C146" s="101" t="s">
        <v>588</v>
      </c>
      <c r="D146" s="102" t="s">
        <v>2745</v>
      </c>
      <c r="E146" s="103">
        <v>13</v>
      </c>
      <c r="F146" s="100" t="s">
        <v>2027</v>
      </c>
      <c r="G146" s="100" t="s">
        <v>2004</v>
      </c>
      <c r="H146" s="104" t="s">
        <v>2005</v>
      </c>
    </row>
    <row r="147" spans="1:8" s="325" customFormat="1">
      <c r="A147" s="99">
        <v>9</v>
      </c>
      <c r="B147" s="100" t="s">
        <v>2347</v>
      </c>
      <c r="C147" s="101" t="s">
        <v>590</v>
      </c>
      <c r="D147" s="102" t="s">
        <v>2746</v>
      </c>
      <c r="E147" s="103">
        <v>13</v>
      </c>
      <c r="F147" s="100" t="s">
        <v>2027</v>
      </c>
      <c r="G147" s="100" t="s">
        <v>2004</v>
      </c>
      <c r="H147" s="104" t="s">
        <v>2005</v>
      </c>
    </row>
    <row r="148" spans="1:8" s="325" customFormat="1">
      <c r="A148" s="99">
        <v>9</v>
      </c>
      <c r="B148" s="100" t="s">
        <v>2347</v>
      </c>
      <c r="C148" s="101" t="s">
        <v>592</v>
      </c>
      <c r="D148" s="102" t="s">
        <v>2348</v>
      </c>
      <c r="E148" s="103">
        <v>2</v>
      </c>
      <c r="F148" s="100" t="s">
        <v>2018</v>
      </c>
      <c r="G148" s="100" t="s">
        <v>2016</v>
      </c>
      <c r="H148" s="104" t="s">
        <v>2017</v>
      </c>
    </row>
    <row r="149" spans="1:8" s="325" customFormat="1">
      <c r="A149" s="99">
        <v>9</v>
      </c>
      <c r="B149" s="100" t="s">
        <v>2347</v>
      </c>
      <c r="C149" s="101" t="s">
        <v>594</v>
      </c>
      <c r="D149" s="102" t="s">
        <v>2747</v>
      </c>
      <c r="E149" s="103">
        <v>2</v>
      </c>
      <c r="F149" s="100" t="s">
        <v>2018</v>
      </c>
      <c r="G149" s="100" t="s">
        <v>2016</v>
      </c>
      <c r="H149" s="104" t="s">
        <v>2017</v>
      </c>
    </row>
    <row r="150" spans="1:8" s="325" customFormat="1">
      <c r="A150" s="99">
        <v>9</v>
      </c>
      <c r="B150" s="100" t="s">
        <v>2347</v>
      </c>
      <c r="C150" s="101" t="s">
        <v>596</v>
      </c>
      <c r="D150" s="102" t="s">
        <v>2748</v>
      </c>
      <c r="E150" s="103">
        <v>2</v>
      </c>
      <c r="F150" s="100" t="s">
        <v>2018</v>
      </c>
      <c r="G150" s="100" t="s">
        <v>2016</v>
      </c>
      <c r="H150" s="104" t="s">
        <v>2017</v>
      </c>
    </row>
    <row r="151" spans="1:8" s="325" customFormat="1">
      <c r="A151" s="99">
        <v>9</v>
      </c>
      <c r="B151" s="100" t="s">
        <v>2347</v>
      </c>
      <c r="C151" s="101" t="s">
        <v>598</v>
      </c>
      <c r="D151" s="102" t="s">
        <v>2749</v>
      </c>
      <c r="E151" s="103">
        <v>2</v>
      </c>
      <c r="F151" s="100" t="s">
        <v>2018</v>
      </c>
      <c r="G151" s="100" t="s">
        <v>2016</v>
      </c>
      <c r="H151" s="104" t="s">
        <v>2017</v>
      </c>
    </row>
    <row r="152" spans="1:8" s="325" customFormat="1">
      <c r="A152" s="99">
        <v>10</v>
      </c>
      <c r="B152" s="100" t="str">
        <f>VLOOKUP($A152,[2]Kantonsinfo!$A$2:$E$27,2)</f>
        <v>FR</v>
      </c>
      <c r="C152" s="101">
        <v>1</v>
      </c>
      <c r="D152" s="102" t="s">
        <v>2750</v>
      </c>
      <c r="E152" s="103">
        <v>2</v>
      </c>
      <c r="F152" s="100" t="s">
        <v>2018</v>
      </c>
      <c r="G152" s="100" t="s">
        <v>2004</v>
      </c>
      <c r="H152" s="104" t="s">
        <v>2005</v>
      </c>
    </row>
    <row r="153" spans="1:8" s="325" customFormat="1">
      <c r="A153" s="99">
        <v>10</v>
      </c>
      <c r="B153" s="100" t="str">
        <f>VLOOKUP($A153,[2]Kantonsinfo!$A$2:$E$27,2)</f>
        <v>FR</v>
      </c>
      <c r="C153" s="101">
        <v>2</v>
      </c>
      <c r="D153" s="102" t="s">
        <v>2751</v>
      </c>
      <c r="E153" s="103">
        <v>3</v>
      </c>
      <c r="F153" s="100" t="s">
        <v>599</v>
      </c>
      <c r="G153" s="100" t="s">
        <v>2035</v>
      </c>
      <c r="H153" s="104" t="s">
        <v>2036</v>
      </c>
    </row>
    <row r="154" spans="1:8" s="325" customFormat="1">
      <c r="A154" s="99">
        <v>10</v>
      </c>
      <c r="B154" s="100" t="str">
        <f>VLOOKUP($A154,[2]Kantonsinfo!$A$2:$E$27,2)</f>
        <v>FR</v>
      </c>
      <c r="C154" s="101">
        <v>3</v>
      </c>
      <c r="D154" s="102" t="s">
        <v>2752</v>
      </c>
      <c r="E154" s="103">
        <v>1</v>
      </c>
      <c r="F154" s="100" t="s">
        <v>2589</v>
      </c>
      <c r="G154" s="100" t="s">
        <v>2047</v>
      </c>
      <c r="H154" s="104"/>
    </row>
    <row r="155" spans="1:8" s="325" customFormat="1">
      <c r="A155" s="99">
        <v>10</v>
      </c>
      <c r="B155" s="100" t="str">
        <f>VLOOKUP($A155,[2]Kantonsinfo!$A$2:$E$27,2)</f>
        <v>FR</v>
      </c>
      <c r="C155" s="101">
        <v>4</v>
      </c>
      <c r="D155" s="102" t="s">
        <v>2753</v>
      </c>
      <c r="E155" s="103">
        <v>8</v>
      </c>
      <c r="F155" s="100" t="s">
        <v>89</v>
      </c>
      <c r="G155" s="100" t="s">
        <v>2035</v>
      </c>
      <c r="H155" s="104" t="s">
        <v>2041</v>
      </c>
    </row>
    <row r="156" spans="1:8" s="325" customFormat="1">
      <c r="A156" s="99">
        <v>10</v>
      </c>
      <c r="B156" s="100" t="str">
        <f>VLOOKUP($A156,[2]Kantonsinfo!$A$2:$E$27,2)</f>
        <v>FR</v>
      </c>
      <c r="C156" s="101">
        <v>5</v>
      </c>
      <c r="D156" s="102" t="s">
        <v>2754</v>
      </c>
      <c r="E156" s="103">
        <v>4</v>
      </c>
      <c r="F156" s="100" t="s">
        <v>2011</v>
      </c>
      <c r="G156" s="100" t="s">
        <v>2016</v>
      </c>
      <c r="H156" s="104" t="s">
        <v>2017</v>
      </c>
    </row>
    <row r="157" spans="1:8" s="325" customFormat="1">
      <c r="A157" s="99">
        <v>10</v>
      </c>
      <c r="B157" s="100" t="str">
        <f>VLOOKUP($A157,[2]Kantonsinfo!$A$2:$E$27,2)</f>
        <v>FR</v>
      </c>
      <c r="C157" s="101">
        <v>6</v>
      </c>
      <c r="D157" s="102" t="s">
        <v>2755</v>
      </c>
      <c r="E157" s="103">
        <v>31</v>
      </c>
      <c r="F157" s="100" t="s">
        <v>1672</v>
      </c>
      <c r="G157" s="100" t="s">
        <v>2004</v>
      </c>
      <c r="H157" s="104" t="s">
        <v>2010</v>
      </c>
    </row>
    <row r="158" spans="1:8" s="325" customFormat="1">
      <c r="A158" s="99">
        <v>10</v>
      </c>
      <c r="B158" s="100" t="str">
        <f>VLOOKUP($A158,[2]Kantonsinfo!$A$2:$E$27,2)</f>
        <v>FR</v>
      </c>
      <c r="C158" s="101">
        <v>7</v>
      </c>
      <c r="D158" s="102" t="s">
        <v>2756</v>
      </c>
      <c r="E158" s="103">
        <v>13</v>
      </c>
      <c r="F158" s="100" t="s">
        <v>2027</v>
      </c>
      <c r="G158" s="100" t="s">
        <v>2035</v>
      </c>
      <c r="H158" s="104" t="s">
        <v>2041</v>
      </c>
    </row>
    <row r="159" spans="1:8" s="325" customFormat="1">
      <c r="A159" s="99">
        <v>10</v>
      </c>
      <c r="B159" s="100" t="str">
        <f>VLOOKUP($A159,[2]Kantonsinfo!$A$2:$E$27,2)</f>
        <v>FR</v>
      </c>
      <c r="C159" s="101">
        <v>8</v>
      </c>
      <c r="D159" s="102" t="s">
        <v>2757</v>
      </c>
      <c r="E159" s="103">
        <v>16</v>
      </c>
      <c r="F159" s="100" t="s">
        <v>2050</v>
      </c>
      <c r="G159" s="100" t="s">
        <v>2016</v>
      </c>
      <c r="H159" s="104"/>
    </row>
    <row r="160" spans="1:8" s="325" customFormat="1">
      <c r="A160" s="99">
        <v>10</v>
      </c>
      <c r="B160" s="100" t="str">
        <f>VLOOKUP($A160,[2]Kantonsinfo!$A$2:$E$27,2)</f>
        <v>FR</v>
      </c>
      <c r="C160" s="101">
        <v>9</v>
      </c>
      <c r="D160" s="102" t="s">
        <v>2758</v>
      </c>
      <c r="E160" s="103">
        <v>31</v>
      </c>
      <c r="F160" s="100" t="s">
        <v>1672</v>
      </c>
      <c r="G160" s="100" t="s">
        <v>2004</v>
      </c>
      <c r="H160" s="104" t="s">
        <v>2010</v>
      </c>
    </row>
    <row r="161" spans="1:8" s="325" customFormat="1">
      <c r="A161" s="99">
        <v>10</v>
      </c>
      <c r="B161" s="100" t="str">
        <f>VLOOKUP($A161,[2]Kantonsinfo!$A$2:$E$27,2)</f>
        <v>FR</v>
      </c>
      <c r="C161" s="101">
        <v>10</v>
      </c>
      <c r="D161" s="102" t="s">
        <v>2759</v>
      </c>
      <c r="E161" s="103">
        <v>2</v>
      </c>
      <c r="F161" s="100" t="s">
        <v>2018</v>
      </c>
      <c r="G161" s="100" t="s">
        <v>2004</v>
      </c>
      <c r="H161" s="104" t="s">
        <v>2005</v>
      </c>
    </row>
    <row r="162" spans="1:8" s="325" customFormat="1">
      <c r="A162" s="99">
        <v>10</v>
      </c>
      <c r="B162" s="100" t="str">
        <f>VLOOKUP($A162,[2]Kantonsinfo!$A$2:$E$27,2)</f>
        <v>FR</v>
      </c>
      <c r="C162" s="101">
        <v>11</v>
      </c>
      <c r="D162" s="102" t="s">
        <v>2760</v>
      </c>
      <c r="E162" s="103">
        <v>2</v>
      </c>
      <c r="F162" s="100" t="s">
        <v>2018</v>
      </c>
      <c r="G162" s="100" t="s">
        <v>2004</v>
      </c>
      <c r="H162" s="104" t="s">
        <v>2005</v>
      </c>
    </row>
    <row r="163" spans="1:8" s="325" customFormat="1">
      <c r="A163" s="99">
        <v>10</v>
      </c>
      <c r="B163" s="100" t="str">
        <f>VLOOKUP($A163,[2]Kantonsinfo!$A$2:$E$27,2)</f>
        <v>FR</v>
      </c>
      <c r="C163" s="101">
        <v>12</v>
      </c>
      <c r="D163" s="102" t="s">
        <v>2761</v>
      </c>
      <c r="E163" s="103">
        <v>2</v>
      </c>
      <c r="F163" s="100" t="s">
        <v>2018</v>
      </c>
      <c r="G163" s="100" t="s">
        <v>2004</v>
      </c>
      <c r="H163" s="104" t="s">
        <v>2005</v>
      </c>
    </row>
    <row r="164" spans="1:8" s="325" customFormat="1">
      <c r="A164" s="99">
        <v>10</v>
      </c>
      <c r="B164" s="100" t="str">
        <f>VLOOKUP($A164,[2]Kantonsinfo!$A$2:$E$27,2)</f>
        <v>FR</v>
      </c>
      <c r="C164" s="101">
        <v>13</v>
      </c>
      <c r="D164" s="102" t="s">
        <v>2762</v>
      </c>
      <c r="E164" s="103">
        <v>2</v>
      </c>
      <c r="F164" s="100" t="s">
        <v>2018</v>
      </c>
      <c r="G164" s="100" t="s">
        <v>2004</v>
      </c>
      <c r="H164" s="104" t="s">
        <v>2005</v>
      </c>
    </row>
    <row r="165" spans="1:8" s="325" customFormat="1">
      <c r="A165" s="99">
        <v>10</v>
      </c>
      <c r="B165" s="100" t="str">
        <f>VLOOKUP($A165,[2]Kantonsinfo!$A$2:$E$27,2)</f>
        <v>FR</v>
      </c>
      <c r="C165" s="101">
        <v>14</v>
      </c>
      <c r="D165" s="102" t="s">
        <v>2763</v>
      </c>
      <c r="E165" s="103">
        <v>1</v>
      </c>
      <c r="F165" s="100" t="s">
        <v>2589</v>
      </c>
      <c r="G165" s="100" t="s">
        <v>2047</v>
      </c>
      <c r="H165" s="104"/>
    </row>
    <row r="166" spans="1:8" s="325" customFormat="1">
      <c r="A166" s="99">
        <v>10</v>
      </c>
      <c r="B166" s="100" t="str">
        <f>VLOOKUP($A166,[2]Kantonsinfo!$A$2:$E$27,2)</f>
        <v>FR</v>
      </c>
      <c r="C166" s="101">
        <v>15</v>
      </c>
      <c r="D166" s="102" t="s">
        <v>2764</v>
      </c>
      <c r="E166" s="103">
        <v>3</v>
      </c>
      <c r="F166" s="100" t="s">
        <v>599</v>
      </c>
      <c r="G166" s="100" t="s">
        <v>2035</v>
      </c>
      <c r="H166" s="104" t="s">
        <v>2036</v>
      </c>
    </row>
    <row r="167" spans="1:8" s="325" customFormat="1">
      <c r="A167" s="99">
        <v>10</v>
      </c>
      <c r="B167" s="100" t="str">
        <f>VLOOKUP($A167,[2]Kantonsinfo!$A$2:$E$27,2)</f>
        <v>FR</v>
      </c>
      <c r="C167" s="101">
        <v>16</v>
      </c>
      <c r="D167" s="102" t="s">
        <v>2765</v>
      </c>
      <c r="E167" s="103">
        <v>3</v>
      </c>
      <c r="F167" s="100" t="s">
        <v>599</v>
      </c>
      <c r="G167" s="100" t="s">
        <v>2035</v>
      </c>
      <c r="H167" s="104" t="s">
        <v>2036</v>
      </c>
    </row>
    <row r="168" spans="1:8" s="325" customFormat="1">
      <c r="A168" s="99">
        <v>10</v>
      </c>
      <c r="B168" s="100" t="str">
        <f>VLOOKUP($A168,[2]Kantonsinfo!$A$2:$E$27,2)</f>
        <v>FR</v>
      </c>
      <c r="C168" s="101">
        <v>17</v>
      </c>
      <c r="D168" s="102" t="s">
        <v>2766</v>
      </c>
      <c r="E168" s="103">
        <v>3</v>
      </c>
      <c r="F168" s="100" t="s">
        <v>599</v>
      </c>
      <c r="G168" s="100" t="s">
        <v>2035</v>
      </c>
      <c r="H168" s="104" t="s">
        <v>2036</v>
      </c>
    </row>
    <row r="169" spans="1:8" s="325" customFormat="1">
      <c r="A169" s="99">
        <v>10</v>
      </c>
      <c r="B169" s="100" t="str">
        <f>VLOOKUP($A169,[2]Kantonsinfo!$A$2:$E$27,2)</f>
        <v>FR</v>
      </c>
      <c r="C169" s="101">
        <v>18</v>
      </c>
      <c r="D169" s="102" t="s">
        <v>2767</v>
      </c>
      <c r="E169" s="103">
        <v>3</v>
      </c>
      <c r="F169" s="100" t="s">
        <v>599</v>
      </c>
      <c r="G169" s="100" t="s">
        <v>2035</v>
      </c>
      <c r="H169" s="104" t="s">
        <v>2036</v>
      </c>
    </row>
    <row r="170" spans="1:8" s="325" customFormat="1">
      <c r="A170" s="99">
        <v>10</v>
      </c>
      <c r="B170" s="100" t="str">
        <f>VLOOKUP($A170,[2]Kantonsinfo!$A$2:$E$27,2)</f>
        <v>FR</v>
      </c>
      <c r="C170" s="101">
        <v>19</v>
      </c>
      <c r="D170" s="102" t="s">
        <v>2768</v>
      </c>
      <c r="E170" s="103">
        <v>32</v>
      </c>
      <c r="F170" s="100" t="s">
        <v>1695</v>
      </c>
      <c r="G170" s="100" t="s">
        <v>2004</v>
      </c>
      <c r="H170" s="104"/>
    </row>
    <row r="171" spans="1:8" s="325" customFormat="1">
      <c r="A171" s="99">
        <v>10</v>
      </c>
      <c r="B171" s="100" t="str">
        <f>VLOOKUP($A171,[2]Kantonsinfo!$A$2:$E$27,2)</f>
        <v>FR</v>
      </c>
      <c r="C171" s="101">
        <v>20</v>
      </c>
      <c r="D171" s="102" t="s">
        <v>2769</v>
      </c>
      <c r="E171" s="103">
        <v>7</v>
      </c>
      <c r="F171" s="100" t="s">
        <v>2022</v>
      </c>
      <c r="G171" s="100" t="s">
        <v>2004</v>
      </c>
      <c r="H171" s="104"/>
    </row>
    <row r="172" spans="1:8" s="325" customFormat="1">
      <c r="A172" s="99">
        <v>10</v>
      </c>
      <c r="B172" s="100" t="str">
        <f>VLOOKUP($A172,[2]Kantonsinfo!$A$2:$E$27,2)</f>
        <v>FR</v>
      </c>
      <c r="C172" s="101">
        <v>21</v>
      </c>
      <c r="D172" s="102" t="s">
        <v>2770</v>
      </c>
      <c r="E172" s="103">
        <v>4</v>
      </c>
      <c r="F172" s="100" t="s">
        <v>2011</v>
      </c>
      <c r="G172" s="100" t="s">
        <v>2016</v>
      </c>
      <c r="H172" s="104" t="s">
        <v>2017</v>
      </c>
    </row>
    <row r="173" spans="1:8" s="325" customFormat="1">
      <c r="A173" s="99">
        <v>10</v>
      </c>
      <c r="B173" s="100" t="str">
        <f>VLOOKUP($A173,[2]Kantonsinfo!$A$2:$E$27,2)</f>
        <v>FR</v>
      </c>
      <c r="C173" s="101">
        <v>22</v>
      </c>
      <c r="D173" s="102" t="s">
        <v>2771</v>
      </c>
      <c r="E173" s="103">
        <v>35</v>
      </c>
      <c r="F173" s="100" t="s">
        <v>2031</v>
      </c>
      <c r="G173" s="100"/>
      <c r="H173" s="104"/>
    </row>
    <row r="174" spans="1:8" s="325" customFormat="1">
      <c r="A174" s="99">
        <v>10</v>
      </c>
      <c r="B174" s="100" t="str">
        <f>VLOOKUP($A174,[2]Kantonsinfo!$A$2:$E$27,2)</f>
        <v>FR</v>
      </c>
      <c r="C174" s="101">
        <v>23</v>
      </c>
      <c r="D174" s="102" t="s">
        <v>2772</v>
      </c>
      <c r="E174" s="103">
        <v>35</v>
      </c>
      <c r="F174" s="100" t="s">
        <v>2031</v>
      </c>
      <c r="G174" s="100" t="s">
        <v>2035</v>
      </c>
      <c r="H174" s="104"/>
    </row>
    <row r="175" spans="1:8" s="325" customFormat="1">
      <c r="A175" s="99">
        <v>10</v>
      </c>
      <c r="B175" s="100" t="str">
        <f>VLOOKUP($A175,[2]Kantonsinfo!$A$2:$E$27,2)</f>
        <v>FR</v>
      </c>
      <c r="C175" s="101">
        <v>24</v>
      </c>
      <c r="D175" s="102" t="s">
        <v>2773</v>
      </c>
      <c r="E175" s="103">
        <v>35</v>
      </c>
      <c r="F175" s="100" t="s">
        <v>2031</v>
      </c>
      <c r="G175" s="100"/>
      <c r="H175" s="104"/>
    </row>
    <row r="176" spans="1:8" s="325" customFormat="1">
      <c r="A176" s="99">
        <v>10</v>
      </c>
      <c r="B176" s="100" t="str">
        <f>VLOOKUP($A176,[2]Kantonsinfo!$A$2:$E$27,2)</f>
        <v>FR</v>
      </c>
      <c r="C176" s="101">
        <v>25</v>
      </c>
      <c r="D176" s="102" t="s">
        <v>2774</v>
      </c>
      <c r="E176" s="103">
        <v>35</v>
      </c>
      <c r="F176" s="100" t="s">
        <v>2031</v>
      </c>
      <c r="G176" s="100"/>
      <c r="H176" s="104"/>
    </row>
    <row r="177" spans="1:8" s="325" customFormat="1">
      <c r="A177" s="99">
        <v>11</v>
      </c>
      <c r="B177" s="100" t="s">
        <v>2379</v>
      </c>
      <c r="C177" s="101">
        <v>1</v>
      </c>
      <c r="D177" s="102" t="s">
        <v>2775</v>
      </c>
      <c r="E177" s="103">
        <v>4</v>
      </c>
      <c r="F177" s="100" t="s">
        <v>2011</v>
      </c>
      <c r="G177" s="100" t="s">
        <v>2047</v>
      </c>
      <c r="H177" s="104"/>
    </row>
    <row r="178" spans="1:8" s="325" customFormat="1">
      <c r="A178" s="99">
        <v>11</v>
      </c>
      <c r="B178" s="100" t="s">
        <v>2379</v>
      </c>
      <c r="C178" s="101">
        <v>2</v>
      </c>
      <c r="D178" s="102" t="s">
        <v>2776</v>
      </c>
      <c r="E178" s="103">
        <v>2</v>
      </c>
      <c r="F178" s="100" t="s">
        <v>2018</v>
      </c>
      <c r="G178" s="100" t="s">
        <v>2016</v>
      </c>
      <c r="H178" s="104" t="s">
        <v>2017</v>
      </c>
    </row>
    <row r="179" spans="1:8" s="325" customFormat="1">
      <c r="A179" s="99">
        <v>11</v>
      </c>
      <c r="B179" s="100" t="s">
        <v>2379</v>
      </c>
      <c r="C179" s="101">
        <v>3</v>
      </c>
      <c r="D179" s="102" t="s">
        <v>2777</v>
      </c>
      <c r="E179" s="103">
        <v>2</v>
      </c>
      <c r="F179" s="100" t="s">
        <v>2018</v>
      </c>
      <c r="G179" s="100" t="s">
        <v>2016</v>
      </c>
      <c r="H179" s="104" t="s">
        <v>2017</v>
      </c>
    </row>
    <row r="180" spans="1:8" s="325" customFormat="1">
      <c r="A180" s="99">
        <v>11</v>
      </c>
      <c r="B180" s="100" t="s">
        <v>2379</v>
      </c>
      <c r="C180" s="101">
        <v>4</v>
      </c>
      <c r="D180" s="102" t="s">
        <v>2778</v>
      </c>
      <c r="E180" s="103">
        <v>2</v>
      </c>
      <c r="F180" s="100" t="s">
        <v>2018</v>
      </c>
      <c r="G180" s="100" t="s">
        <v>2016</v>
      </c>
      <c r="H180" s="104" t="s">
        <v>2017</v>
      </c>
    </row>
    <row r="181" spans="1:8" s="325" customFormat="1">
      <c r="A181" s="99">
        <v>11</v>
      </c>
      <c r="B181" s="100" t="s">
        <v>2379</v>
      </c>
      <c r="C181" s="101">
        <v>5</v>
      </c>
      <c r="D181" s="102" t="s">
        <v>2779</v>
      </c>
      <c r="E181" s="103">
        <v>2</v>
      </c>
      <c r="F181" s="100" t="s">
        <v>2018</v>
      </c>
      <c r="G181" s="100" t="s">
        <v>2016</v>
      </c>
      <c r="H181" s="104" t="s">
        <v>2017</v>
      </c>
    </row>
    <row r="182" spans="1:8" s="325" customFormat="1">
      <c r="A182" s="99">
        <v>11</v>
      </c>
      <c r="B182" s="100" t="s">
        <v>2379</v>
      </c>
      <c r="C182" s="101">
        <v>6</v>
      </c>
      <c r="D182" s="102" t="s">
        <v>2780</v>
      </c>
      <c r="E182" s="103">
        <v>3</v>
      </c>
      <c r="F182" s="100" t="s">
        <v>599</v>
      </c>
      <c r="G182" s="100" t="s">
        <v>2035</v>
      </c>
      <c r="H182" s="104" t="s">
        <v>2036</v>
      </c>
    </row>
    <row r="183" spans="1:8" s="325" customFormat="1">
      <c r="A183" s="99">
        <v>11</v>
      </c>
      <c r="B183" s="100" t="s">
        <v>2379</v>
      </c>
      <c r="C183" s="101">
        <v>7</v>
      </c>
      <c r="D183" s="102" t="s">
        <v>1537</v>
      </c>
      <c r="E183" s="103">
        <v>3</v>
      </c>
      <c r="F183" s="100" t="s">
        <v>599</v>
      </c>
      <c r="G183" s="100" t="s">
        <v>2035</v>
      </c>
      <c r="H183" s="104" t="s">
        <v>2036</v>
      </c>
    </row>
    <row r="184" spans="1:8" s="325" customFormat="1">
      <c r="A184" s="99">
        <v>11</v>
      </c>
      <c r="B184" s="100" t="s">
        <v>2379</v>
      </c>
      <c r="C184" s="101">
        <v>8</v>
      </c>
      <c r="D184" s="102" t="s">
        <v>2781</v>
      </c>
      <c r="E184" s="103">
        <v>4</v>
      </c>
      <c r="F184" s="100" t="s">
        <v>2011</v>
      </c>
      <c r="G184" s="100" t="s">
        <v>2047</v>
      </c>
      <c r="H184" s="104"/>
    </row>
    <row r="185" spans="1:8" s="325" customFormat="1">
      <c r="A185" s="99">
        <v>11</v>
      </c>
      <c r="B185" s="100" t="s">
        <v>2379</v>
      </c>
      <c r="C185" s="101">
        <v>9</v>
      </c>
      <c r="D185" s="102" t="s">
        <v>2782</v>
      </c>
      <c r="E185" s="103">
        <v>3</v>
      </c>
      <c r="F185" s="100" t="s">
        <v>599</v>
      </c>
      <c r="G185" s="100" t="s">
        <v>2035</v>
      </c>
      <c r="H185" s="104" t="s">
        <v>2036</v>
      </c>
    </row>
    <row r="186" spans="1:8" s="325" customFormat="1">
      <c r="A186" s="99">
        <v>11</v>
      </c>
      <c r="B186" s="100" t="s">
        <v>2379</v>
      </c>
      <c r="C186" s="101">
        <v>10</v>
      </c>
      <c r="D186" s="102" t="s">
        <v>2783</v>
      </c>
      <c r="E186" s="103">
        <v>3</v>
      </c>
      <c r="F186" s="100" t="s">
        <v>599</v>
      </c>
      <c r="G186" s="100" t="s">
        <v>2035</v>
      </c>
      <c r="H186" s="104" t="s">
        <v>2036</v>
      </c>
    </row>
    <row r="187" spans="1:8" s="325" customFormat="1">
      <c r="A187" s="99">
        <v>11</v>
      </c>
      <c r="B187" s="100" t="s">
        <v>2379</v>
      </c>
      <c r="C187" s="101">
        <v>11</v>
      </c>
      <c r="D187" s="102" t="s">
        <v>2784</v>
      </c>
      <c r="E187" s="103">
        <v>13</v>
      </c>
      <c r="F187" s="100" t="s">
        <v>2027</v>
      </c>
      <c r="G187" s="100" t="s">
        <v>2035</v>
      </c>
      <c r="H187" s="104" t="s">
        <v>2041</v>
      </c>
    </row>
    <row r="188" spans="1:8" s="325" customFormat="1">
      <c r="A188" s="99">
        <v>11</v>
      </c>
      <c r="B188" s="100" t="s">
        <v>2379</v>
      </c>
      <c r="C188" s="101">
        <v>12</v>
      </c>
      <c r="D188" s="102" t="s">
        <v>2785</v>
      </c>
      <c r="E188" s="103">
        <v>13</v>
      </c>
      <c r="F188" s="100" t="s">
        <v>2027</v>
      </c>
      <c r="G188" s="100" t="s">
        <v>2035</v>
      </c>
      <c r="H188" s="104" t="s">
        <v>2041</v>
      </c>
    </row>
    <row r="189" spans="1:8" s="325" customFormat="1">
      <c r="A189" s="99">
        <v>11</v>
      </c>
      <c r="B189" s="100" t="s">
        <v>2379</v>
      </c>
      <c r="C189" s="101">
        <v>13</v>
      </c>
      <c r="D189" s="102" t="s">
        <v>2786</v>
      </c>
      <c r="E189" s="103">
        <v>1</v>
      </c>
      <c r="F189" s="100" t="s">
        <v>2589</v>
      </c>
      <c r="G189" s="100" t="s">
        <v>2004</v>
      </c>
      <c r="H189" s="104"/>
    </row>
    <row r="190" spans="1:8" s="325" customFormat="1">
      <c r="A190" s="99">
        <v>11</v>
      </c>
      <c r="B190" s="100" t="s">
        <v>2379</v>
      </c>
      <c r="C190" s="101">
        <v>14</v>
      </c>
      <c r="D190" s="102" t="s">
        <v>2787</v>
      </c>
      <c r="E190" s="103">
        <v>1</v>
      </c>
      <c r="F190" s="100" t="s">
        <v>2589</v>
      </c>
      <c r="G190" s="100" t="s">
        <v>2004</v>
      </c>
      <c r="H190" s="104"/>
    </row>
    <row r="191" spans="1:8" s="325" customFormat="1">
      <c r="A191" s="99">
        <v>11</v>
      </c>
      <c r="B191" s="100" t="s">
        <v>2379</v>
      </c>
      <c r="C191" s="101">
        <v>15</v>
      </c>
      <c r="D191" s="102" t="s">
        <v>2788</v>
      </c>
      <c r="E191" s="103">
        <v>1</v>
      </c>
      <c r="F191" s="100" t="s">
        <v>2589</v>
      </c>
      <c r="G191" s="100" t="s">
        <v>2004</v>
      </c>
      <c r="H191" s="104"/>
    </row>
    <row r="192" spans="1:8" s="325" customFormat="1">
      <c r="A192" s="99">
        <v>11</v>
      </c>
      <c r="B192" s="100" t="s">
        <v>2379</v>
      </c>
      <c r="C192" s="101">
        <v>16</v>
      </c>
      <c r="D192" s="102" t="s">
        <v>2789</v>
      </c>
      <c r="E192" s="103">
        <v>1</v>
      </c>
      <c r="F192" s="100" t="s">
        <v>2589</v>
      </c>
      <c r="G192" s="100" t="s">
        <v>2004</v>
      </c>
      <c r="H192" s="104"/>
    </row>
    <row r="193" spans="1:8" s="325" customFormat="1">
      <c r="A193" s="99">
        <v>11</v>
      </c>
      <c r="B193" s="100" t="s">
        <v>2379</v>
      </c>
      <c r="C193" s="101">
        <v>17</v>
      </c>
      <c r="D193" s="102" t="s">
        <v>2790</v>
      </c>
      <c r="E193" s="103">
        <v>4</v>
      </c>
      <c r="F193" s="100" t="s">
        <v>2011</v>
      </c>
      <c r="G193" s="100" t="s">
        <v>2047</v>
      </c>
      <c r="H193" s="104"/>
    </row>
    <row r="194" spans="1:8" s="325" customFormat="1">
      <c r="A194" s="99">
        <v>11</v>
      </c>
      <c r="B194" s="100" t="s">
        <v>2379</v>
      </c>
      <c r="C194" s="101">
        <v>18</v>
      </c>
      <c r="D194" s="102" t="s">
        <v>2791</v>
      </c>
      <c r="E194" s="103">
        <v>3</v>
      </c>
      <c r="F194" s="100" t="s">
        <v>599</v>
      </c>
      <c r="G194" s="100" t="s">
        <v>2035</v>
      </c>
      <c r="H194" s="104" t="s">
        <v>2036</v>
      </c>
    </row>
    <row r="195" spans="1:8" s="325" customFormat="1">
      <c r="A195" s="99">
        <v>11</v>
      </c>
      <c r="B195" s="100" t="s">
        <v>2379</v>
      </c>
      <c r="C195" s="101">
        <v>19</v>
      </c>
      <c r="D195" s="102" t="s">
        <v>2792</v>
      </c>
      <c r="E195" s="103">
        <v>4</v>
      </c>
      <c r="F195" s="100" t="s">
        <v>2011</v>
      </c>
      <c r="G195" s="100" t="s">
        <v>2047</v>
      </c>
      <c r="H195" s="104"/>
    </row>
    <row r="196" spans="1:8" s="325" customFormat="1">
      <c r="A196" s="99">
        <v>11</v>
      </c>
      <c r="B196" s="100" t="s">
        <v>2379</v>
      </c>
      <c r="C196" s="101">
        <v>20</v>
      </c>
      <c r="D196" s="102" t="s">
        <v>254</v>
      </c>
      <c r="E196" s="103">
        <v>31</v>
      </c>
      <c r="F196" s="100" t="s">
        <v>1672</v>
      </c>
      <c r="G196" s="100" t="s">
        <v>2016</v>
      </c>
      <c r="H196" s="104" t="s">
        <v>2021</v>
      </c>
    </row>
    <row r="197" spans="1:8" s="325" customFormat="1">
      <c r="A197" s="99">
        <v>11</v>
      </c>
      <c r="B197" s="100" t="s">
        <v>2379</v>
      </c>
      <c r="C197" s="101">
        <v>21</v>
      </c>
      <c r="D197" s="102" t="s">
        <v>2793</v>
      </c>
      <c r="E197" s="103">
        <v>31</v>
      </c>
      <c r="F197" s="100" t="s">
        <v>1672</v>
      </c>
      <c r="G197" s="100" t="s">
        <v>2016</v>
      </c>
      <c r="H197" s="104" t="s">
        <v>2021</v>
      </c>
    </row>
    <row r="198" spans="1:8" s="325" customFormat="1">
      <c r="A198" s="99">
        <v>11</v>
      </c>
      <c r="B198" s="100" t="s">
        <v>2379</v>
      </c>
      <c r="C198" s="101">
        <v>22</v>
      </c>
      <c r="D198" s="102" t="s">
        <v>2794</v>
      </c>
      <c r="E198" s="103">
        <v>31</v>
      </c>
      <c r="F198" s="100" t="s">
        <v>1672</v>
      </c>
      <c r="G198" s="100" t="s">
        <v>2016</v>
      </c>
      <c r="H198" s="104" t="s">
        <v>2021</v>
      </c>
    </row>
    <row r="199" spans="1:8" s="325" customFormat="1">
      <c r="A199" s="99">
        <v>11</v>
      </c>
      <c r="B199" s="100" t="s">
        <v>2379</v>
      </c>
      <c r="C199" s="101">
        <v>23</v>
      </c>
      <c r="D199" s="102" t="s">
        <v>2795</v>
      </c>
      <c r="E199" s="103">
        <v>13</v>
      </c>
      <c r="F199" s="100" t="s">
        <v>2027</v>
      </c>
      <c r="G199" s="100" t="s">
        <v>2035</v>
      </c>
      <c r="H199" s="104" t="s">
        <v>2041</v>
      </c>
    </row>
    <row r="200" spans="1:8" s="325" customFormat="1">
      <c r="A200" s="99">
        <v>11</v>
      </c>
      <c r="B200" s="100" t="s">
        <v>2379</v>
      </c>
      <c r="C200" s="101">
        <v>24</v>
      </c>
      <c r="D200" s="102" t="s">
        <v>2796</v>
      </c>
      <c r="E200" s="103">
        <v>32</v>
      </c>
      <c r="F200" s="100" t="s">
        <v>1695</v>
      </c>
      <c r="G200" s="100" t="s">
        <v>2016</v>
      </c>
      <c r="H200" s="104" t="s">
        <v>2026</v>
      </c>
    </row>
    <row r="201" spans="1:8" s="325" customFormat="1">
      <c r="A201" s="99">
        <v>11</v>
      </c>
      <c r="B201" s="100" t="s">
        <v>2379</v>
      </c>
      <c r="C201" s="101">
        <v>25</v>
      </c>
      <c r="D201" s="102" t="s">
        <v>2797</v>
      </c>
      <c r="E201" s="103">
        <v>32</v>
      </c>
      <c r="F201" s="100" t="s">
        <v>1695</v>
      </c>
      <c r="G201" s="100" t="s">
        <v>2016</v>
      </c>
      <c r="H201" s="104" t="s">
        <v>2026</v>
      </c>
    </row>
    <row r="202" spans="1:8" s="325" customFormat="1">
      <c r="A202" s="99">
        <v>11</v>
      </c>
      <c r="B202" s="100" t="s">
        <v>2379</v>
      </c>
      <c r="C202" s="101">
        <v>26</v>
      </c>
      <c r="D202" s="102" t="s">
        <v>2798</v>
      </c>
      <c r="E202" s="103">
        <v>32</v>
      </c>
      <c r="F202" s="100" t="s">
        <v>1695</v>
      </c>
      <c r="G202" s="100" t="s">
        <v>2016</v>
      </c>
      <c r="H202" s="104" t="s">
        <v>2026</v>
      </c>
    </row>
    <row r="203" spans="1:8" s="325" customFormat="1">
      <c r="A203" s="99">
        <v>11</v>
      </c>
      <c r="B203" s="100" t="s">
        <v>2379</v>
      </c>
      <c r="C203" s="101">
        <v>27</v>
      </c>
      <c r="D203" s="102" t="s">
        <v>1588</v>
      </c>
      <c r="E203" s="103">
        <v>7</v>
      </c>
      <c r="F203" s="100" t="s">
        <v>2022</v>
      </c>
      <c r="G203" s="100" t="s">
        <v>2016</v>
      </c>
      <c r="H203" s="104"/>
    </row>
    <row r="204" spans="1:8" s="325" customFormat="1">
      <c r="A204" s="99">
        <v>11</v>
      </c>
      <c r="B204" s="100" t="s">
        <v>2379</v>
      </c>
      <c r="C204" s="101">
        <v>28</v>
      </c>
      <c r="D204" s="102" t="s">
        <v>2799</v>
      </c>
      <c r="E204" s="103">
        <v>15</v>
      </c>
      <c r="F204" s="100" t="s">
        <v>2048</v>
      </c>
      <c r="G204" s="100"/>
      <c r="H204" s="104"/>
    </row>
    <row r="205" spans="1:8" s="325" customFormat="1">
      <c r="A205" s="99">
        <v>11</v>
      </c>
      <c r="B205" s="100" t="s">
        <v>2379</v>
      </c>
      <c r="C205" s="101">
        <v>29</v>
      </c>
      <c r="D205" s="102" t="s">
        <v>2800</v>
      </c>
      <c r="E205" s="103">
        <v>35</v>
      </c>
      <c r="F205" s="100" t="s">
        <v>2031</v>
      </c>
      <c r="G205" s="100"/>
      <c r="H205" s="104"/>
    </row>
    <row r="206" spans="1:8" s="325" customFormat="1">
      <c r="A206" s="99">
        <v>12</v>
      </c>
      <c r="B206" s="100" t="s">
        <v>2397</v>
      </c>
      <c r="C206" s="101">
        <v>1</v>
      </c>
      <c r="D206" s="102" t="s">
        <v>257</v>
      </c>
      <c r="E206" s="103">
        <v>1</v>
      </c>
      <c r="F206" s="100" t="s">
        <v>2589</v>
      </c>
      <c r="G206" s="100" t="s">
        <v>2004</v>
      </c>
      <c r="H206" s="104" t="s">
        <v>2005</v>
      </c>
    </row>
    <row r="207" spans="1:8" s="325" customFormat="1">
      <c r="A207" s="99">
        <v>12</v>
      </c>
      <c r="B207" s="100" t="s">
        <v>2397</v>
      </c>
      <c r="C207" s="101">
        <v>2</v>
      </c>
      <c r="D207" s="102" t="s">
        <v>1679</v>
      </c>
      <c r="E207" s="103">
        <v>35</v>
      </c>
      <c r="F207" s="100" t="s">
        <v>2031</v>
      </c>
      <c r="G207" s="100" t="s">
        <v>2016</v>
      </c>
      <c r="H207" s="104"/>
    </row>
    <row r="208" spans="1:8" s="325" customFormat="1">
      <c r="A208" s="99">
        <v>12</v>
      </c>
      <c r="B208" s="100" t="s">
        <v>2397</v>
      </c>
      <c r="C208" s="101">
        <v>3</v>
      </c>
      <c r="D208" s="102" t="s">
        <v>2411</v>
      </c>
      <c r="E208" s="103">
        <v>5</v>
      </c>
      <c r="F208" s="100" t="s">
        <v>1547</v>
      </c>
      <c r="G208" s="100" t="s">
        <v>2004</v>
      </c>
      <c r="H208" s="104" t="s">
        <v>1396</v>
      </c>
    </row>
    <row r="209" spans="1:8" s="325" customFormat="1">
      <c r="A209" s="99">
        <v>12</v>
      </c>
      <c r="B209" s="100" t="s">
        <v>2397</v>
      </c>
      <c r="C209" s="101">
        <v>4</v>
      </c>
      <c r="D209" s="102" t="s">
        <v>2801</v>
      </c>
      <c r="E209" s="103">
        <v>7</v>
      </c>
      <c r="F209" s="100" t="s">
        <v>2022</v>
      </c>
      <c r="G209" s="100" t="s">
        <v>2004</v>
      </c>
      <c r="H209" s="104" t="s">
        <v>2010</v>
      </c>
    </row>
    <row r="210" spans="1:8" s="325" customFormat="1">
      <c r="A210" s="99">
        <v>12</v>
      </c>
      <c r="B210" s="100" t="s">
        <v>2397</v>
      </c>
      <c r="C210" s="101">
        <v>5</v>
      </c>
      <c r="D210" s="102" t="s">
        <v>1549</v>
      </c>
      <c r="E210" s="103">
        <v>3</v>
      </c>
      <c r="F210" s="100" t="s">
        <v>599</v>
      </c>
      <c r="G210" s="100" t="s">
        <v>2016</v>
      </c>
      <c r="H210" s="104" t="s">
        <v>2017</v>
      </c>
    </row>
    <row r="211" spans="1:8" s="325" customFormat="1">
      <c r="A211" s="99">
        <v>12</v>
      </c>
      <c r="B211" s="100" t="s">
        <v>2397</v>
      </c>
      <c r="C211" s="101">
        <v>6</v>
      </c>
      <c r="D211" s="102" t="s">
        <v>1135</v>
      </c>
      <c r="E211" s="103">
        <v>1</v>
      </c>
      <c r="F211" s="100" t="s">
        <v>2589</v>
      </c>
      <c r="G211" s="100" t="s">
        <v>2004</v>
      </c>
      <c r="H211" s="104" t="s">
        <v>2005</v>
      </c>
    </row>
    <row r="212" spans="1:8" s="325" customFormat="1">
      <c r="A212" s="99">
        <v>12</v>
      </c>
      <c r="B212" s="100" t="s">
        <v>2397</v>
      </c>
      <c r="C212" s="101">
        <v>7</v>
      </c>
      <c r="D212" s="102" t="s">
        <v>1136</v>
      </c>
      <c r="E212" s="103">
        <v>2</v>
      </c>
      <c r="F212" s="100" t="s">
        <v>2018</v>
      </c>
      <c r="G212" s="100" t="s">
        <v>2004</v>
      </c>
      <c r="H212" s="104" t="s">
        <v>845</v>
      </c>
    </row>
    <row r="213" spans="1:8" s="325" customFormat="1">
      <c r="A213" s="99">
        <v>12</v>
      </c>
      <c r="B213" s="100" t="s">
        <v>2397</v>
      </c>
      <c r="C213" s="101">
        <v>8</v>
      </c>
      <c r="D213" s="102" t="s">
        <v>2802</v>
      </c>
      <c r="E213" s="103">
        <v>13</v>
      </c>
      <c r="F213" s="100" t="s">
        <v>2027</v>
      </c>
      <c r="G213" s="100" t="s">
        <v>2016</v>
      </c>
      <c r="H213" s="104" t="s">
        <v>2021</v>
      </c>
    </row>
    <row r="214" spans="1:8" s="325" customFormat="1">
      <c r="A214" s="99">
        <v>12</v>
      </c>
      <c r="B214" s="100" t="s">
        <v>2397</v>
      </c>
      <c r="C214" s="101">
        <v>9</v>
      </c>
      <c r="D214" s="102" t="s">
        <v>1556</v>
      </c>
      <c r="E214" s="103">
        <v>16</v>
      </c>
      <c r="F214" s="100" t="s">
        <v>2050</v>
      </c>
      <c r="G214" s="100" t="s">
        <v>2035</v>
      </c>
      <c r="H214" s="104"/>
    </row>
    <row r="215" spans="1:8" s="325" customFormat="1">
      <c r="A215" s="99">
        <v>12</v>
      </c>
      <c r="B215" s="100" t="s">
        <v>2397</v>
      </c>
      <c r="C215" s="101">
        <v>10</v>
      </c>
      <c r="D215" s="102" t="s">
        <v>2803</v>
      </c>
      <c r="E215" s="103">
        <v>31</v>
      </c>
      <c r="F215" s="100" t="s">
        <v>1672</v>
      </c>
      <c r="G215" s="100" t="s">
        <v>2004</v>
      </c>
      <c r="H215" s="104" t="s">
        <v>2010</v>
      </c>
    </row>
    <row r="216" spans="1:8" s="325" customFormat="1">
      <c r="A216" s="99">
        <v>12</v>
      </c>
      <c r="B216" s="100" t="s">
        <v>2397</v>
      </c>
      <c r="C216" s="101">
        <v>11</v>
      </c>
      <c r="D216" s="102" t="s">
        <v>2804</v>
      </c>
      <c r="E216" s="103">
        <v>32</v>
      </c>
      <c r="F216" s="100" t="s">
        <v>1695</v>
      </c>
      <c r="G216" s="100" t="s">
        <v>2004</v>
      </c>
      <c r="H216" s="104" t="s">
        <v>2010</v>
      </c>
    </row>
    <row r="217" spans="1:8" s="325" customFormat="1">
      <c r="A217" s="99">
        <v>12</v>
      </c>
      <c r="B217" s="100" t="s">
        <v>2397</v>
      </c>
      <c r="C217" s="101">
        <v>12</v>
      </c>
      <c r="D217" s="102" t="s">
        <v>2399</v>
      </c>
      <c r="E217" s="103">
        <v>4</v>
      </c>
      <c r="F217" s="100" t="s">
        <v>2011</v>
      </c>
      <c r="G217" s="100" t="s">
        <v>2035</v>
      </c>
      <c r="H217" s="104" t="s">
        <v>2036</v>
      </c>
    </row>
    <row r="218" spans="1:8" s="325" customFormat="1">
      <c r="A218" s="99">
        <v>12</v>
      </c>
      <c r="B218" s="100" t="s">
        <v>2397</v>
      </c>
      <c r="C218" s="101">
        <v>14</v>
      </c>
      <c r="D218" s="102" t="s">
        <v>2805</v>
      </c>
      <c r="E218" s="103">
        <v>35</v>
      </c>
      <c r="F218" s="100" t="s">
        <v>2031</v>
      </c>
      <c r="G218" s="100"/>
      <c r="H218" s="104"/>
    </row>
    <row r="219" spans="1:8" s="325" customFormat="1">
      <c r="A219" s="99">
        <v>12</v>
      </c>
      <c r="B219" s="100" t="s">
        <v>2397</v>
      </c>
      <c r="C219" s="101">
        <v>18</v>
      </c>
      <c r="D219" s="102" t="s">
        <v>2401</v>
      </c>
      <c r="E219" s="103">
        <v>4</v>
      </c>
      <c r="F219" s="100" t="s">
        <v>2011</v>
      </c>
      <c r="G219" s="100" t="s">
        <v>2035</v>
      </c>
      <c r="H219" s="104" t="s">
        <v>2036</v>
      </c>
    </row>
    <row r="220" spans="1:8" s="325" customFormat="1">
      <c r="A220" s="99">
        <v>12</v>
      </c>
      <c r="B220" s="100" t="s">
        <v>2397</v>
      </c>
      <c r="C220" s="101">
        <v>21</v>
      </c>
      <c r="D220" s="102" t="s">
        <v>2806</v>
      </c>
      <c r="E220" s="103">
        <v>13</v>
      </c>
      <c r="F220" s="100" t="s">
        <v>2027</v>
      </c>
      <c r="G220" s="100" t="s">
        <v>2016</v>
      </c>
      <c r="H220" s="104" t="s">
        <v>2021</v>
      </c>
    </row>
    <row r="221" spans="1:8" s="325" customFormat="1">
      <c r="A221" s="99">
        <v>12</v>
      </c>
      <c r="B221" s="100" t="s">
        <v>2397</v>
      </c>
      <c r="C221" s="101">
        <v>22</v>
      </c>
      <c r="D221" s="102" t="s">
        <v>269</v>
      </c>
      <c r="E221" s="103">
        <v>2</v>
      </c>
      <c r="F221" s="100" t="s">
        <v>2018</v>
      </c>
      <c r="G221" s="100" t="s">
        <v>2004</v>
      </c>
      <c r="H221" s="104" t="s">
        <v>845</v>
      </c>
    </row>
    <row r="222" spans="1:8" s="325" customFormat="1">
      <c r="A222" s="99">
        <v>12</v>
      </c>
      <c r="B222" s="100" t="s">
        <v>2397</v>
      </c>
      <c r="C222" s="101">
        <v>23</v>
      </c>
      <c r="D222" s="102" t="s">
        <v>2807</v>
      </c>
      <c r="E222" s="103">
        <v>5</v>
      </c>
      <c r="F222" s="100" t="s">
        <v>1547</v>
      </c>
      <c r="G222" s="100" t="s">
        <v>2004</v>
      </c>
      <c r="H222" s="104" t="s">
        <v>1396</v>
      </c>
    </row>
    <row r="223" spans="1:8" s="325" customFormat="1">
      <c r="A223" s="99">
        <v>12</v>
      </c>
      <c r="B223" s="100" t="s">
        <v>2397</v>
      </c>
      <c r="C223" s="101">
        <v>25</v>
      </c>
      <c r="D223" s="102" t="s">
        <v>2808</v>
      </c>
      <c r="E223" s="103">
        <v>31</v>
      </c>
      <c r="F223" s="100" t="s">
        <v>1672</v>
      </c>
      <c r="G223" s="100" t="s">
        <v>2004</v>
      </c>
      <c r="H223" s="104" t="s">
        <v>2010</v>
      </c>
    </row>
    <row r="224" spans="1:8" s="325" customFormat="1">
      <c r="A224" s="99">
        <v>12</v>
      </c>
      <c r="B224" s="100" t="s">
        <v>2397</v>
      </c>
      <c r="C224" s="101">
        <v>31</v>
      </c>
      <c r="D224" s="102" t="s">
        <v>2406</v>
      </c>
      <c r="E224" s="103">
        <v>4</v>
      </c>
      <c r="F224" s="100" t="s">
        <v>2011</v>
      </c>
      <c r="G224" s="100" t="s">
        <v>2035</v>
      </c>
      <c r="H224" s="104" t="s">
        <v>2036</v>
      </c>
    </row>
    <row r="225" spans="1:8" s="325" customFormat="1">
      <c r="A225" s="99">
        <v>12</v>
      </c>
      <c r="B225" s="100" t="s">
        <v>2397</v>
      </c>
      <c r="C225" s="101">
        <v>32</v>
      </c>
      <c r="D225" s="102" t="s">
        <v>2407</v>
      </c>
      <c r="E225" s="103">
        <v>1</v>
      </c>
      <c r="F225" s="100" t="s">
        <v>2589</v>
      </c>
      <c r="G225" s="100" t="s">
        <v>2004</v>
      </c>
      <c r="H225" s="104" t="s">
        <v>2005</v>
      </c>
    </row>
    <row r="226" spans="1:8" s="325" customFormat="1">
      <c r="A226" s="99">
        <v>12</v>
      </c>
      <c r="B226" s="100" t="s">
        <v>2397</v>
      </c>
      <c r="C226" s="101">
        <v>34</v>
      </c>
      <c r="D226" s="102" t="s">
        <v>2809</v>
      </c>
      <c r="E226" s="103">
        <v>5</v>
      </c>
      <c r="F226" s="100" t="s">
        <v>1547</v>
      </c>
      <c r="G226" s="100" t="s">
        <v>2004</v>
      </c>
      <c r="H226" s="104" t="s">
        <v>1396</v>
      </c>
    </row>
    <row r="227" spans="1:8" s="325" customFormat="1">
      <c r="A227" s="99">
        <v>12</v>
      </c>
      <c r="B227" s="100" t="s">
        <v>2397</v>
      </c>
      <c r="C227" s="101">
        <v>36</v>
      </c>
      <c r="D227" s="102" t="s">
        <v>2810</v>
      </c>
      <c r="E227" s="103">
        <v>2</v>
      </c>
      <c r="F227" s="100" t="s">
        <v>2018</v>
      </c>
      <c r="G227" s="100" t="s">
        <v>2004</v>
      </c>
      <c r="H227" s="104" t="s">
        <v>845</v>
      </c>
    </row>
    <row r="228" spans="1:8" s="325" customFormat="1">
      <c r="A228" s="99">
        <v>12</v>
      </c>
      <c r="B228" s="100" t="s">
        <v>2397</v>
      </c>
      <c r="C228" s="101">
        <v>37</v>
      </c>
      <c r="D228" s="102" t="s">
        <v>2811</v>
      </c>
      <c r="E228" s="103">
        <v>4</v>
      </c>
      <c r="F228" s="100" t="s">
        <v>2011</v>
      </c>
      <c r="G228" s="100" t="s">
        <v>2035</v>
      </c>
      <c r="H228" s="104" t="s">
        <v>2036</v>
      </c>
    </row>
    <row r="229" spans="1:8" s="325" customFormat="1">
      <c r="A229" s="99">
        <v>12</v>
      </c>
      <c r="B229" s="100" t="s">
        <v>2397</v>
      </c>
      <c r="C229" s="101">
        <v>38</v>
      </c>
      <c r="D229" s="102" t="s">
        <v>2812</v>
      </c>
      <c r="E229" s="103">
        <v>3</v>
      </c>
      <c r="F229" s="100" t="s">
        <v>599</v>
      </c>
      <c r="G229" s="100" t="s">
        <v>2016</v>
      </c>
      <c r="H229" s="104" t="s">
        <v>2017</v>
      </c>
    </row>
    <row r="230" spans="1:8" s="325" customFormat="1">
      <c r="A230" s="99">
        <v>12</v>
      </c>
      <c r="B230" s="100" t="s">
        <v>2397</v>
      </c>
      <c r="C230" s="101">
        <v>39</v>
      </c>
      <c r="D230" s="102" t="s">
        <v>2813</v>
      </c>
      <c r="E230" s="103">
        <v>3</v>
      </c>
      <c r="F230" s="100" t="s">
        <v>599</v>
      </c>
      <c r="G230" s="100" t="s">
        <v>2016</v>
      </c>
      <c r="H230" s="104" t="s">
        <v>2017</v>
      </c>
    </row>
    <row r="231" spans="1:8" s="325" customFormat="1">
      <c r="A231" s="99">
        <v>12</v>
      </c>
      <c r="B231" s="100" t="s">
        <v>2397</v>
      </c>
      <c r="C231" s="101">
        <v>40</v>
      </c>
      <c r="D231" s="102" t="s">
        <v>2814</v>
      </c>
      <c r="E231" s="103">
        <v>13</v>
      </c>
      <c r="F231" s="100" t="s">
        <v>2027</v>
      </c>
      <c r="G231" s="100" t="s">
        <v>2016</v>
      </c>
      <c r="H231" s="104" t="s">
        <v>2021</v>
      </c>
    </row>
    <row r="232" spans="1:8" s="325" customFormat="1">
      <c r="A232" s="99">
        <v>12</v>
      </c>
      <c r="B232" s="100" t="s">
        <v>2397</v>
      </c>
      <c r="C232" s="101">
        <v>41</v>
      </c>
      <c r="D232" s="102" t="s">
        <v>2815</v>
      </c>
      <c r="E232" s="103">
        <v>35</v>
      </c>
      <c r="F232" s="100" t="s">
        <v>2031</v>
      </c>
      <c r="G232" s="100"/>
      <c r="H232" s="104"/>
    </row>
    <row r="233" spans="1:8" s="325" customFormat="1">
      <c r="A233" s="99">
        <v>12</v>
      </c>
      <c r="B233" s="100" t="s">
        <v>2397</v>
      </c>
      <c r="C233" s="101">
        <v>42</v>
      </c>
      <c r="D233" s="102" t="s">
        <v>2816</v>
      </c>
      <c r="E233" s="103">
        <v>35</v>
      </c>
      <c r="F233" s="100" t="s">
        <v>2031</v>
      </c>
      <c r="G233" s="100" t="s">
        <v>2016</v>
      </c>
      <c r="H233" s="104" t="s">
        <v>2021</v>
      </c>
    </row>
    <row r="234" spans="1:8" s="325" customFormat="1">
      <c r="A234" s="99">
        <v>13</v>
      </c>
      <c r="B234" s="100" t="s">
        <v>2413</v>
      </c>
      <c r="C234" s="101">
        <v>1</v>
      </c>
      <c r="D234" s="102" t="s">
        <v>2817</v>
      </c>
      <c r="E234" s="103">
        <v>1</v>
      </c>
      <c r="F234" s="100" t="s">
        <v>2589</v>
      </c>
      <c r="G234" s="100" t="s">
        <v>2004</v>
      </c>
      <c r="H234" s="104" t="s">
        <v>2005</v>
      </c>
    </row>
    <row r="235" spans="1:8" s="325" customFormat="1">
      <c r="A235" s="99">
        <v>13</v>
      </c>
      <c r="B235" s="100" t="s">
        <v>2413</v>
      </c>
      <c r="C235" s="101">
        <v>2</v>
      </c>
      <c r="D235" s="102" t="s">
        <v>1589</v>
      </c>
      <c r="E235" s="103">
        <v>3</v>
      </c>
      <c r="F235" s="100" t="s">
        <v>599</v>
      </c>
      <c r="G235" s="100" t="s">
        <v>2016</v>
      </c>
      <c r="H235" s="104" t="s">
        <v>2017</v>
      </c>
    </row>
    <row r="236" spans="1:8" s="325" customFormat="1">
      <c r="A236" s="99">
        <v>13</v>
      </c>
      <c r="B236" s="100" t="s">
        <v>2413</v>
      </c>
      <c r="C236" s="101">
        <v>3</v>
      </c>
      <c r="D236" s="102" t="s">
        <v>2818</v>
      </c>
      <c r="E236" s="103">
        <v>4</v>
      </c>
      <c r="F236" s="100" t="s">
        <v>2011</v>
      </c>
      <c r="G236" s="100" t="s">
        <v>2004</v>
      </c>
      <c r="H236" s="104" t="s">
        <v>2010</v>
      </c>
    </row>
    <row r="237" spans="1:8" s="325" customFormat="1">
      <c r="A237" s="99">
        <v>13</v>
      </c>
      <c r="B237" s="100" t="s">
        <v>2413</v>
      </c>
      <c r="C237" s="101">
        <v>5</v>
      </c>
      <c r="D237" s="102" t="s">
        <v>925</v>
      </c>
      <c r="E237" s="103">
        <v>2</v>
      </c>
      <c r="F237" s="100" t="s">
        <v>2018</v>
      </c>
      <c r="G237" s="100" t="s">
        <v>2035</v>
      </c>
      <c r="H237" s="104" t="s">
        <v>2041</v>
      </c>
    </row>
    <row r="238" spans="1:8" s="325" customFormat="1">
      <c r="A238" s="99">
        <v>13</v>
      </c>
      <c r="B238" s="100" t="s">
        <v>2413</v>
      </c>
      <c r="C238" s="101">
        <v>6</v>
      </c>
      <c r="D238" s="102" t="s">
        <v>2819</v>
      </c>
      <c r="E238" s="103">
        <v>1</v>
      </c>
      <c r="F238" s="100" t="s">
        <v>2589</v>
      </c>
      <c r="G238" s="100" t="s">
        <v>2004</v>
      </c>
      <c r="H238" s="104" t="s">
        <v>2005</v>
      </c>
    </row>
    <row r="239" spans="1:8" s="325" customFormat="1">
      <c r="A239" s="99">
        <v>13</v>
      </c>
      <c r="B239" s="100" t="s">
        <v>2413</v>
      </c>
      <c r="C239" s="101">
        <v>7</v>
      </c>
      <c r="D239" s="102" t="s">
        <v>2820</v>
      </c>
      <c r="E239" s="103">
        <v>13</v>
      </c>
      <c r="F239" s="100" t="s">
        <v>2027</v>
      </c>
      <c r="G239" s="100" t="s">
        <v>2016</v>
      </c>
      <c r="H239" s="104" t="s">
        <v>2021</v>
      </c>
    </row>
    <row r="240" spans="1:8" s="325" customFormat="1">
      <c r="A240" s="99">
        <v>13</v>
      </c>
      <c r="B240" s="100" t="s">
        <v>2413</v>
      </c>
      <c r="C240" s="101">
        <v>8</v>
      </c>
      <c r="D240" s="102" t="s">
        <v>2821</v>
      </c>
      <c r="E240" s="103">
        <v>32</v>
      </c>
      <c r="F240" s="100" t="s">
        <v>1695</v>
      </c>
      <c r="G240" s="100" t="s">
        <v>2035</v>
      </c>
      <c r="H240" s="104"/>
    </row>
    <row r="241" spans="1:8" s="325" customFormat="1">
      <c r="A241" s="99">
        <v>13</v>
      </c>
      <c r="B241" s="100" t="s">
        <v>2413</v>
      </c>
      <c r="C241" s="101">
        <v>11</v>
      </c>
      <c r="D241" s="102" t="s">
        <v>2822</v>
      </c>
      <c r="E241" s="103">
        <v>31</v>
      </c>
      <c r="F241" s="100" t="s">
        <v>1672</v>
      </c>
      <c r="G241" s="100" t="s">
        <v>2035</v>
      </c>
      <c r="H241" s="104" t="s">
        <v>525</v>
      </c>
    </row>
    <row r="242" spans="1:8" s="325" customFormat="1">
      <c r="A242" s="99">
        <v>13</v>
      </c>
      <c r="B242" s="100" t="s">
        <v>2413</v>
      </c>
      <c r="C242" s="101">
        <v>12</v>
      </c>
      <c r="D242" s="102" t="s">
        <v>2823</v>
      </c>
      <c r="E242" s="103">
        <v>31</v>
      </c>
      <c r="F242" s="100" t="s">
        <v>1672</v>
      </c>
      <c r="G242" s="100" t="s">
        <v>2035</v>
      </c>
      <c r="H242" s="104" t="s">
        <v>525</v>
      </c>
    </row>
    <row r="243" spans="1:8" s="325" customFormat="1">
      <c r="A243" s="99">
        <v>13</v>
      </c>
      <c r="B243" s="100" t="s">
        <v>2413</v>
      </c>
      <c r="C243" s="101">
        <v>13</v>
      </c>
      <c r="D243" s="102" t="s">
        <v>2824</v>
      </c>
      <c r="E243" s="103">
        <v>35</v>
      </c>
      <c r="F243" s="100" t="s">
        <v>2031</v>
      </c>
      <c r="G243" s="100"/>
      <c r="H243" s="104"/>
    </row>
    <row r="244" spans="1:8" s="325" customFormat="1">
      <c r="A244" s="99">
        <v>13</v>
      </c>
      <c r="B244" s="100" t="s">
        <v>2413</v>
      </c>
      <c r="C244" s="101">
        <v>22</v>
      </c>
      <c r="D244" s="102" t="s">
        <v>2825</v>
      </c>
      <c r="E244" s="103">
        <v>3</v>
      </c>
      <c r="F244" s="100" t="s">
        <v>599</v>
      </c>
      <c r="G244" s="100" t="s">
        <v>2016</v>
      </c>
      <c r="H244" s="104" t="s">
        <v>2017</v>
      </c>
    </row>
    <row r="245" spans="1:8" s="325" customFormat="1">
      <c r="A245" s="99">
        <v>13</v>
      </c>
      <c r="B245" s="100" t="s">
        <v>2413</v>
      </c>
      <c r="C245" s="101">
        <v>23</v>
      </c>
      <c r="D245" s="102" t="s">
        <v>2826</v>
      </c>
      <c r="E245" s="103">
        <v>3</v>
      </c>
      <c r="F245" s="100" t="s">
        <v>599</v>
      </c>
      <c r="G245" s="100" t="s">
        <v>2016</v>
      </c>
      <c r="H245" s="104" t="s">
        <v>2017</v>
      </c>
    </row>
    <row r="246" spans="1:8" s="325" customFormat="1">
      <c r="A246" s="99">
        <v>13</v>
      </c>
      <c r="B246" s="100" t="s">
        <v>2413</v>
      </c>
      <c r="C246" s="101">
        <v>33</v>
      </c>
      <c r="D246" s="102" t="s">
        <v>1539</v>
      </c>
      <c r="E246" s="103">
        <v>4</v>
      </c>
      <c r="F246" s="100" t="s">
        <v>2011</v>
      </c>
      <c r="G246" s="100" t="s">
        <v>2004</v>
      </c>
      <c r="H246" s="104" t="s">
        <v>2010</v>
      </c>
    </row>
    <row r="247" spans="1:8" s="325" customFormat="1">
      <c r="A247" s="99">
        <v>13</v>
      </c>
      <c r="B247" s="100" t="s">
        <v>2413</v>
      </c>
      <c r="C247" s="101">
        <v>34</v>
      </c>
      <c r="D247" s="102" t="s">
        <v>1803</v>
      </c>
      <c r="E247" s="103">
        <v>4</v>
      </c>
      <c r="F247" s="100" t="s">
        <v>2011</v>
      </c>
      <c r="G247" s="100" t="s">
        <v>2004</v>
      </c>
      <c r="H247" s="104" t="s">
        <v>2010</v>
      </c>
    </row>
    <row r="248" spans="1:8" s="325" customFormat="1">
      <c r="A248" s="99">
        <v>13</v>
      </c>
      <c r="B248" s="100" t="s">
        <v>2413</v>
      </c>
      <c r="C248" s="101">
        <v>44</v>
      </c>
      <c r="D248" s="102" t="s">
        <v>2827</v>
      </c>
      <c r="E248" s="103">
        <v>7</v>
      </c>
      <c r="F248" s="100" t="s">
        <v>2022</v>
      </c>
      <c r="G248" s="100" t="s">
        <v>2035</v>
      </c>
      <c r="H248" s="104" t="s">
        <v>2036</v>
      </c>
    </row>
    <row r="249" spans="1:8" s="325" customFormat="1">
      <c r="A249" s="99">
        <v>13</v>
      </c>
      <c r="B249" s="100" t="s">
        <v>2413</v>
      </c>
      <c r="C249" s="101">
        <v>55</v>
      </c>
      <c r="D249" s="102" t="s">
        <v>2020</v>
      </c>
      <c r="E249" s="103">
        <v>2</v>
      </c>
      <c r="F249" s="100" t="s">
        <v>2018</v>
      </c>
      <c r="G249" s="100" t="s">
        <v>2035</v>
      </c>
      <c r="H249" s="104" t="s">
        <v>2041</v>
      </c>
    </row>
    <row r="250" spans="1:8" s="325" customFormat="1">
      <c r="A250" s="99">
        <v>13</v>
      </c>
      <c r="B250" s="100" t="s">
        <v>2413</v>
      </c>
      <c r="C250" s="101">
        <v>56</v>
      </c>
      <c r="D250" s="102" t="s">
        <v>2828</v>
      </c>
      <c r="E250" s="103">
        <v>2</v>
      </c>
      <c r="F250" s="100" t="s">
        <v>2018</v>
      </c>
      <c r="G250" s="100" t="s">
        <v>2035</v>
      </c>
      <c r="H250" s="104" t="s">
        <v>2041</v>
      </c>
    </row>
    <row r="251" spans="1:8" s="325" customFormat="1">
      <c r="A251" s="99">
        <v>13</v>
      </c>
      <c r="B251" s="100" t="s">
        <v>2413</v>
      </c>
      <c r="C251" s="101">
        <v>70</v>
      </c>
      <c r="D251" s="102" t="s">
        <v>2829</v>
      </c>
      <c r="E251" s="103">
        <v>13</v>
      </c>
      <c r="F251" s="100" t="s">
        <v>2027</v>
      </c>
      <c r="G251" s="100" t="s">
        <v>2016</v>
      </c>
      <c r="H251" s="104" t="s">
        <v>2021</v>
      </c>
    </row>
    <row r="252" spans="1:8" s="325" customFormat="1">
      <c r="A252" s="99">
        <v>13</v>
      </c>
      <c r="B252" s="100" t="s">
        <v>2413</v>
      </c>
      <c r="C252" s="101">
        <v>77</v>
      </c>
      <c r="D252" s="102" t="s">
        <v>2030</v>
      </c>
      <c r="E252" s="103">
        <v>13</v>
      </c>
      <c r="F252" s="100" t="s">
        <v>2027</v>
      </c>
      <c r="G252" s="100" t="s">
        <v>2016</v>
      </c>
      <c r="H252" s="104" t="s">
        <v>2021</v>
      </c>
    </row>
    <row r="253" spans="1:8" s="325" customFormat="1">
      <c r="A253" s="99">
        <v>13</v>
      </c>
      <c r="B253" s="100" t="s">
        <v>2413</v>
      </c>
      <c r="C253" s="101" t="s">
        <v>588</v>
      </c>
      <c r="D253" s="102" t="s">
        <v>2830</v>
      </c>
      <c r="E253" s="103">
        <v>7</v>
      </c>
      <c r="F253" s="100" t="s">
        <v>2022</v>
      </c>
      <c r="G253" s="100" t="s">
        <v>2035</v>
      </c>
      <c r="H253" s="104" t="s">
        <v>2036</v>
      </c>
    </row>
    <row r="254" spans="1:8" s="325" customFormat="1">
      <c r="A254" s="99">
        <v>14</v>
      </c>
      <c r="B254" s="100" t="s">
        <v>2414</v>
      </c>
      <c r="C254" s="101">
        <v>1</v>
      </c>
      <c r="D254" s="102" t="s">
        <v>49</v>
      </c>
      <c r="E254" s="103">
        <v>4</v>
      </c>
      <c r="F254" s="100" t="s">
        <v>2011</v>
      </c>
      <c r="G254" s="100" t="s">
        <v>2004</v>
      </c>
      <c r="H254" s="104" t="s">
        <v>2005</v>
      </c>
    </row>
    <row r="255" spans="1:8" s="325" customFormat="1">
      <c r="A255" s="99">
        <v>14</v>
      </c>
      <c r="B255" s="100" t="s">
        <v>2414</v>
      </c>
      <c r="C255" s="101">
        <v>2</v>
      </c>
      <c r="D255" s="102" t="s">
        <v>70</v>
      </c>
      <c r="E255" s="103">
        <v>3</v>
      </c>
      <c r="F255" s="100" t="s">
        <v>599</v>
      </c>
      <c r="G255" s="100" t="s">
        <v>2016</v>
      </c>
      <c r="H255" s="104" t="s">
        <v>2017</v>
      </c>
    </row>
    <row r="256" spans="1:8" s="325" customFormat="1">
      <c r="A256" s="99">
        <v>14</v>
      </c>
      <c r="B256" s="100" t="s">
        <v>2414</v>
      </c>
      <c r="C256" s="101">
        <v>3</v>
      </c>
      <c r="D256" s="102" t="s">
        <v>1675</v>
      </c>
      <c r="E256" s="103">
        <v>1</v>
      </c>
      <c r="F256" s="100" t="s">
        <v>2589</v>
      </c>
      <c r="G256" s="100" t="s">
        <v>2035</v>
      </c>
      <c r="H256" s="104"/>
    </row>
    <row r="257" spans="1:8" s="325" customFormat="1">
      <c r="A257" s="99">
        <v>14</v>
      </c>
      <c r="B257" s="100" t="s">
        <v>2414</v>
      </c>
      <c r="C257" s="101">
        <v>4</v>
      </c>
      <c r="D257" s="102" t="s">
        <v>2415</v>
      </c>
      <c r="E257" s="103">
        <v>12</v>
      </c>
      <c r="F257" s="100" t="s">
        <v>3040</v>
      </c>
      <c r="G257" s="100" t="s">
        <v>2016</v>
      </c>
      <c r="H257" s="104"/>
    </row>
    <row r="258" spans="1:8" s="325" customFormat="1">
      <c r="A258" s="99">
        <v>14</v>
      </c>
      <c r="B258" s="100" t="s">
        <v>2414</v>
      </c>
      <c r="C258" s="101">
        <v>5</v>
      </c>
      <c r="D258" s="102" t="s">
        <v>1745</v>
      </c>
      <c r="E258" s="103">
        <v>31</v>
      </c>
      <c r="F258" s="100" t="s">
        <v>1672</v>
      </c>
      <c r="G258" s="100" t="s">
        <v>2047</v>
      </c>
      <c r="H258" s="104" t="s">
        <v>182</v>
      </c>
    </row>
    <row r="259" spans="1:8" s="325" customFormat="1">
      <c r="A259" s="99">
        <v>14</v>
      </c>
      <c r="B259" s="100" t="s">
        <v>2414</v>
      </c>
      <c r="C259" s="101">
        <v>6</v>
      </c>
      <c r="D259" s="102" t="s">
        <v>1105</v>
      </c>
      <c r="E259" s="103">
        <v>13</v>
      </c>
      <c r="F259" s="100" t="s">
        <v>2027</v>
      </c>
      <c r="G259" s="100" t="s">
        <v>2016</v>
      </c>
      <c r="H259" s="104" t="s">
        <v>2021</v>
      </c>
    </row>
    <row r="260" spans="1:8" s="325" customFormat="1">
      <c r="A260" s="99">
        <v>14</v>
      </c>
      <c r="B260" s="100" t="s">
        <v>2414</v>
      </c>
      <c r="C260" s="101">
        <v>7</v>
      </c>
      <c r="D260" s="102" t="s">
        <v>1520</v>
      </c>
      <c r="E260" s="103">
        <v>16</v>
      </c>
      <c r="F260" s="100" t="s">
        <v>2050</v>
      </c>
      <c r="G260" s="100" t="s">
        <v>2004</v>
      </c>
      <c r="H260" s="104"/>
    </row>
    <row r="261" spans="1:8" s="325" customFormat="1">
      <c r="A261" s="99">
        <v>14</v>
      </c>
      <c r="B261" s="100" t="s">
        <v>2414</v>
      </c>
      <c r="C261" s="101">
        <v>8</v>
      </c>
      <c r="D261" s="102" t="s">
        <v>64</v>
      </c>
      <c r="E261" s="103">
        <v>2</v>
      </c>
      <c r="F261" s="100" t="s">
        <v>2018</v>
      </c>
      <c r="G261" s="100" t="s">
        <v>2047</v>
      </c>
      <c r="H261" s="104"/>
    </row>
    <row r="262" spans="1:8" s="325" customFormat="1">
      <c r="A262" s="99">
        <v>14</v>
      </c>
      <c r="B262" s="100" t="s">
        <v>2414</v>
      </c>
      <c r="C262" s="101">
        <v>9</v>
      </c>
      <c r="D262" s="102" t="s">
        <v>43</v>
      </c>
      <c r="E262" s="103">
        <v>7</v>
      </c>
      <c r="F262" s="100" t="s">
        <v>2022</v>
      </c>
      <c r="G262" s="100" t="s">
        <v>2047</v>
      </c>
      <c r="H262" s="104"/>
    </row>
    <row r="263" spans="1:8" s="325" customFormat="1">
      <c r="A263" s="99">
        <v>14</v>
      </c>
      <c r="B263" s="100" t="s">
        <v>2414</v>
      </c>
      <c r="C263" s="101">
        <v>11</v>
      </c>
      <c r="D263" s="102" t="s">
        <v>1872</v>
      </c>
      <c r="E263" s="103">
        <v>4</v>
      </c>
      <c r="F263" s="100" t="s">
        <v>2011</v>
      </c>
      <c r="G263" s="100" t="s">
        <v>2004</v>
      </c>
      <c r="H263" s="104" t="s">
        <v>2005</v>
      </c>
    </row>
    <row r="264" spans="1:8" s="325" customFormat="1">
      <c r="A264" s="99">
        <v>14</v>
      </c>
      <c r="B264" s="100" t="s">
        <v>2414</v>
      </c>
      <c r="C264" s="101">
        <v>13</v>
      </c>
      <c r="D264" s="102" t="s">
        <v>1699</v>
      </c>
      <c r="E264" s="103">
        <v>1</v>
      </c>
      <c r="F264" s="100" t="s">
        <v>2589</v>
      </c>
      <c r="G264" s="100" t="s">
        <v>2035</v>
      </c>
      <c r="H264" s="104"/>
    </row>
    <row r="265" spans="1:8" s="325" customFormat="1">
      <c r="A265" s="99">
        <v>14</v>
      </c>
      <c r="B265" s="100" t="s">
        <v>2414</v>
      </c>
      <c r="C265" s="101">
        <v>14</v>
      </c>
      <c r="D265" s="102" t="s">
        <v>2417</v>
      </c>
      <c r="E265" s="103">
        <v>3</v>
      </c>
      <c r="F265" s="100" t="s">
        <v>599</v>
      </c>
      <c r="G265" s="100" t="s">
        <v>2016</v>
      </c>
      <c r="H265" s="104" t="s">
        <v>2017</v>
      </c>
    </row>
    <row r="266" spans="1:8" s="325" customFormat="1">
      <c r="A266" s="99">
        <v>14</v>
      </c>
      <c r="B266" s="100" t="s">
        <v>2414</v>
      </c>
      <c r="C266" s="101">
        <v>16</v>
      </c>
      <c r="D266" s="102" t="s">
        <v>2831</v>
      </c>
      <c r="E266" s="103">
        <v>31</v>
      </c>
      <c r="F266" s="100" t="s">
        <v>1672</v>
      </c>
      <c r="G266" s="100" t="s">
        <v>2047</v>
      </c>
      <c r="H266" s="104" t="s">
        <v>182</v>
      </c>
    </row>
    <row r="267" spans="1:8" s="325" customFormat="1">
      <c r="A267" s="99">
        <v>14</v>
      </c>
      <c r="B267" s="100" t="s">
        <v>2414</v>
      </c>
      <c r="C267" s="101">
        <v>17</v>
      </c>
      <c r="D267" s="102" t="s">
        <v>2832</v>
      </c>
      <c r="E267" s="103">
        <v>4</v>
      </c>
      <c r="F267" s="100" t="s">
        <v>2011</v>
      </c>
      <c r="G267" s="100" t="s">
        <v>2004</v>
      </c>
      <c r="H267" s="104" t="s">
        <v>2005</v>
      </c>
    </row>
    <row r="268" spans="1:8" s="325" customFormat="1">
      <c r="A268" s="99">
        <v>14</v>
      </c>
      <c r="B268" s="100" t="s">
        <v>2414</v>
      </c>
      <c r="C268" s="101">
        <v>18</v>
      </c>
      <c r="D268" s="102" t="s">
        <v>2030</v>
      </c>
      <c r="E268" s="103">
        <v>13</v>
      </c>
      <c r="F268" s="100" t="s">
        <v>2027</v>
      </c>
      <c r="G268" s="100" t="s">
        <v>2016</v>
      </c>
      <c r="H268" s="104" t="s">
        <v>2021</v>
      </c>
    </row>
    <row r="269" spans="1:8" s="325" customFormat="1">
      <c r="A269" s="99">
        <v>17</v>
      </c>
      <c r="B269" s="100" t="s">
        <v>2419</v>
      </c>
      <c r="C269" s="101">
        <v>7</v>
      </c>
      <c r="D269" s="102" t="s">
        <v>2423</v>
      </c>
      <c r="E269" s="103">
        <v>7</v>
      </c>
      <c r="F269" s="100" t="s">
        <v>2022</v>
      </c>
      <c r="G269" s="100" t="s">
        <v>2004</v>
      </c>
      <c r="H269" s="104"/>
    </row>
    <row r="270" spans="1:8" s="325" customFormat="1">
      <c r="A270" s="99">
        <v>17</v>
      </c>
      <c r="B270" s="100" t="s">
        <v>2419</v>
      </c>
      <c r="C270" s="101">
        <v>8</v>
      </c>
      <c r="D270" s="102" t="s">
        <v>2424</v>
      </c>
      <c r="E270" s="103">
        <v>35</v>
      </c>
      <c r="F270" s="100" t="s">
        <v>2031</v>
      </c>
      <c r="G270" s="100"/>
      <c r="H270" s="104"/>
    </row>
    <row r="271" spans="1:8" s="325" customFormat="1">
      <c r="A271" s="99">
        <v>17</v>
      </c>
      <c r="B271" s="100" t="s">
        <v>2419</v>
      </c>
      <c r="C271" s="101">
        <v>9</v>
      </c>
      <c r="D271" s="102" t="s">
        <v>2450</v>
      </c>
      <c r="E271" s="103">
        <v>16</v>
      </c>
      <c r="F271" s="100" t="s">
        <v>2050</v>
      </c>
      <c r="G271" s="100" t="s">
        <v>2016</v>
      </c>
      <c r="H271" s="104"/>
    </row>
    <row r="272" spans="1:8" s="325" customFormat="1">
      <c r="A272" s="99">
        <v>17</v>
      </c>
      <c r="B272" s="100" t="s">
        <v>2419</v>
      </c>
      <c r="C272" s="101">
        <v>10</v>
      </c>
      <c r="D272" s="102" t="s">
        <v>2833</v>
      </c>
      <c r="E272" s="103">
        <v>35</v>
      </c>
      <c r="F272" s="100" t="s">
        <v>2031</v>
      </c>
      <c r="G272" s="100"/>
      <c r="H272" s="104"/>
    </row>
    <row r="273" spans="1:8" s="325" customFormat="1">
      <c r="A273" s="99">
        <v>17</v>
      </c>
      <c r="B273" s="100" t="s">
        <v>2419</v>
      </c>
      <c r="C273" s="101">
        <v>11</v>
      </c>
      <c r="D273" s="102" t="s">
        <v>2834</v>
      </c>
      <c r="E273" s="103">
        <v>15</v>
      </c>
      <c r="F273" s="100" t="s">
        <v>2048</v>
      </c>
      <c r="G273" s="100"/>
      <c r="H273" s="104"/>
    </row>
    <row r="274" spans="1:8" s="325" customFormat="1">
      <c r="A274" s="99">
        <v>17</v>
      </c>
      <c r="B274" s="100" t="s">
        <v>2419</v>
      </c>
      <c r="C274" s="101">
        <v>12</v>
      </c>
      <c r="D274" s="102" t="s">
        <v>2835</v>
      </c>
      <c r="E274" s="103">
        <v>32</v>
      </c>
      <c r="F274" s="100" t="s">
        <v>1695</v>
      </c>
      <c r="G274" s="100" t="s">
        <v>2004</v>
      </c>
      <c r="H274" s="104"/>
    </row>
    <row r="275" spans="1:8" s="325" customFormat="1">
      <c r="A275" s="99">
        <v>17</v>
      </c>
      <c r="B275" s="100" t="s">
        <v>2419</v>
      </c>
      <c r="C275" s="101" t="s">
        <v>1750</v>
      </c>
      <c r="D275" s="102" t="s">
        <v>2836</v>
      </c>
      <c r="E275" s="103">
        <v>4</v>
      </c>
      <c r="F275" s="100" t="s">
        <v>2011</v>
      </c>
      <c r="G275" s="100" t="s">
        <v>2016</v>
      </c>
      <c r="H275" s="104" t="s">
        <v>2017</v>
      </c>
    </row>
    <row r="276" spans="1:8" s="325" customFormat="1">
      <c r="A276" s="99">
        <v>17</v>
      </c>
      <c r="B276" s="100" t="s">
        <v>2419</v>
      </c>
      <c r="C276" s="101" t="s">
        <v>1751</v>
      </c>
      <c r="D276" s="102" t="s">
        <v>2837</v>
      </c>
      <c r="E276" s="103">
        <v>4</v>
      </c>
      <c r="F276" s="100" t="s">
        <v>2011</v>
      </c>
      <c r="G276" s="100" t="s">
        <v>2016</v>
      </c>
      <c r="H276" s="104" t="s">
        <v>2017</v>
      </c>
    </row>
    <row r="277" spans="1:8" s="325" customFormat="1">
      <c r="A277" s="99">
        <v>17</v>
      </c>
      <c r="B277" s="100" t="s">
        <v>2419</v>
      </c>
      <c r="C277" s="101" t="s">
        <v>1752</v>
      </c>
      <c r="D277" s="102" t="s">
        <v>2838</v>
      </c>
      <c r="E277" s="103">
        <v>4</v>
      </c>
      <c r="F277" s="100" t="s">
        <v>2011</v>
      </c>
      <c r="G277" s="100" t="s">
        <v>2016</v>
      </c>
      <c r="H277" s="104" t="s">
        <v>2017</v>
      </c>
    </row>
    <row r="278" spans="1:8" s="325" customFormat="1">
      <c r="A278" s="99">
        <v>17</v>
      </c>
      <c r="B278" s="100" t="s">
        <v>2419</v>
      </c>
      <c r="C278" s="101" t="s">
        <v>2839</v>
      </c>
      <c r="D278" s="102" t="s">
        <v>2840</v>
      </c>
      <c r="E278" s="103">
        <v>4</v>
      </c>
      <c r="F278" s="100" t="s">
        <v>2011</v>
      </c>
      <c r="G278" s="100" t="s">
        <v>2016</v>
      </c>
      <c r="H278" s="104" t="s">
        <v>2017</v>
      </c>
    </row>
    <row r="279" spans="1:8" s="325" customFormat="1">
      <c r="A279" s="99">
        <v>17</v>
      </c>
      <c r="B279" s="100" t="s">
        <v>2419</v>
      </c>
      <c r="C279" s="101" t="s">
        <v>1754</v>
      </c>
      <c r="D279" s="102" t="s">
        <v>2841</v>
      </c>
      <c r="E279" s="103">
        <v>2</v>
      </c>
      <c r="F279" s="100" t="s">
        <v>2018</v>
      </c>
      <c r="G279" s="100" t="s">
        <v>2004</v>
      </c>
      <c r="H279" s="104" t="s">
        <v>2005</v>
      </c>
    </row>
    <row r="280" spans="1:8" s="325" customFormat="1">
      <c r="A280" s="99">
        <v>17</v>
      </c>
      <c r="B280" s="100" t="s">
        <v>2419</v>
      </c>
      <c r="C280" s="101" t="s">
        <v>1755</v>
      </c>
      <c r="D280" s="102" t="s">
        <v>2842</v>
      </c>
      <c r="E280" s="103">
        <v>2</v>
      </c>
      <c r="F280" s="100" t="s">
        <v>2018</v>
      </c>
      <c r="G280" s="100" t="s">
        <v>2004</v>
      </c>
      <c r="H280" s="104" t="s">
        <v>2005</v>
      </c>
    </row>
    <row r="281" spans="1:8" s="325" customFormat="1">
      <c r="A281" s="99">
        <v>17</v>
      </c>
      <c r="B281" s="100" t="s">
        <v>2419</v>
      </c>
      <c r="C281" s="101" t="s">
        <v>1757</v>
      </c>
      <c r="D281" s="102" t="s">
        <v>2843</v>
      </c>
      <c r="E281" s="103">
        <v>2</v>
      </c>
      <c r="F281" s="100" t="s">
        <v>2018</v>
      </c>
      <c r="G281" s="100" t="s">
        <v>2004</v>
      </c>
      <c r="H281" s="104" t="s">
        <v>2005</v>
      </c>
    </row>
    <row r="282" spans="1:8" s="325" customFormat="1">
      <c r="A282" s="99">
        <v>17</v>
      </c>
      <c r="B282" s="100" t="s">
        <v>2419</v>
      </c>
      <c r="C282" s="101" t="s">
        <v>2844</v>
      </c>
      <c r="D282" s="102" t="s">
        <v>2845</v>
      </c>
      <c r="E282" s="103">
        <v>2</v>
      </c>
      <c r="F282" s="100" t="s">
        <v>2018</v>
      </c>
      <c r="G282" s="100" t="s">
        <v>2004</v>
      </c>
      <c r="H282" s="104" t="s">
        <v>2005</v>
      </c>
    </row>
    <row r="283" spans="1:8" s="325" customFormat="1">
      <c r="A283" s="99">
        <v>17</v>
      </c>
      <c r="B283" s="100" t="s">
        <v>2419</v>
      </c>
      <c r="C283" s="101" t="s">
        <v>1758</v>
      </c>
      <c r="D283" s="102" t="s">
        <v>2428</v>
      </c>
      <c r="E283" s="103">
        <v>3</v>
      </c>
      <c r="F283" s="100" t="s">
        <v>599</v>
      </c>
      <c r="G283" s="100" t="s">
        <v>2035</v>
      </c>
      <c r="H283" s="104" t="s">
        <v>2036</v>
      </c>
    </row>
    <row r="284" spans="1:8" s="325" customFormat="1">
      <c r="A284" s="99">
        <v>17</v>
      </c>
      <c r="B284" s="100" t="s">
        <v>2419</v>
      </c>
      <c r="C284" s="101" t="s">
        <v>1759</v>
      </c>
      <c r="D284" s="102" t="s">
        <v>2846</v>
      </c>
      <c r="E284" s="103">
        <v>3</v>
      </c>
      <c r="F284" s="100" t="s">
        <v>599</v>
      </c>
      <c r="G284" s="100" t="s">
        <v>2035</v>
      </c>
      <c r="H284" s="104" t="s">
        <v>2036</v>
      </c>
    </row>
    <row r="285" spans="1:8" s="325" customFormat="1">
      <c r="A285" s="99">
        <v>17</v>
      </c>
      <c r="B285" s="100" t="s">
        <v>2419</v>
      </c>
      <c r="C285" s="101" t="s">
        <v>1761</v>
      </c>
      <c r="D285" s="102" t="s">
        <v>2847</v>
      </c>
      <c r="E285" s="103">
        <v>1</v>
      </c>
      <c r="F285" s="100" t="s">
        <v>2589</v>
      </c>
      <c r="G285" s="100" t="s">
        <v>2047</v>
      </c>
      <c r="H285" s="104"/>
    </row>
    <row r="286" spans="1:8" s="325" customFormat="1">
      <c r="A286" s="99">
        <v>17</v>
      </c>
      <c r="B286" s="100" t="s">
        <v>2419</v>
      </c>
      <c r="C286" s="101" t="s">
        <v>1762</v>
      </c>
      <c r="D286" s="102" t="s">
        <v>2848</v>
      </c>
      <c r="E286" s="103">
        <v>1</v>
      </c>
      <c r="F286" s="100" t="s">
        <v>2589</v>
      </c>
      <c r="G286" s="100" t="s">
        <v>2047</v>
      </c>
      <c r="H286" s="104"/>
    </row>
    <row r="287" spans="1:8" s="325" customFormat="1">
      <c r="A287" s="99">
        <v>17</v>
      </c>
      <c r="B287" s="100" t="s">
        <v>2419</v>
      </c>
      <c r="C287" s="101" t="s">
        <v>1764</v>
      </c>
      <c r="D287" s="102" t="s">
        <v>2849</v>
      </c>
      <c r="E287" s="103">
        <v>1</v>
      </c>
      <c r="F287" s="100" t="s">
        <v>2589</v>
      </c>
      <c r="G287" s="100" t="s">
        <v>2047</v>
      </c>
      <c r="H287" s="104"/>
    </row>
    <row r="288" spans="1:8" s="325" customFormat="1">
      <c r="A288" s="99">
        <v>17</v>
      </c>
      <c r="B288" s="100" t="s">
        <v>2419</v>
      </c>
      <c r="C288" s="101" t="s">
        <v>2850</v>
      </c>
      <c r="D288" s="102" t="s">
        <v>2851</v>
      </c>
      <c r="E288" s="103">
        <v>1</v>
      </c>
      <c r="F288" s="100" t="s">
        <v>2589</v>
      </c>
      <c r="G288" s="100" t="s">
        <v>2047</v>
      </c>
      <c r="H288" s="104"/>
    </row>
    <row r="289" spans="1:8" s="325" customFormat="1">
      <c r="A289" s="99">
        <v>17</v>
      </c>
      <c r="B289" s="100" t="s">
        <v>2419</v>
      </c>
      <c r="C289" s="101" t="s">
        <v>1766</v>
      </c>
      <c r="D289" s="102" t="s">
        <v>2852</v>
      </c>
      <c r="E289" s="103">
        <v>31</v>
      </c>
      <c r="F289" s="100" t="s">
        <v>1672</v>
      </c>
      <c r="G289" s="100" t="s">
        <v>2004</v>
      </c>
      <c r="H289" s="104" t="s">
        <v>2010</v>
      </c>
    </row>
    <row r="290" spans="1:8" s="325" customFormat="1">
      <c r="A290" s="99">
        <v>17</v>
      </c>
      <c r="B290" s="100" t="s">
        <v>2419</v>
      </c>
      <c r="C290" s="101" t="s">
        <v>1767</v>
      </c>
      <c r="D290" s="102" t="s">
        <v>2853</v>
      </c>
      <c r="E290" s="103">
        <v>31</v>
      </c>
      <c r="F290" s="100" t="s">
        <v>1672</v>
      </c>
      <c r="G290" s="100" t="s">
        <v>2004</v>
      </c>
      <c r="H290" s="104" t="s">
        <v>2010</v>
      </c>
    </row>
    <row r="291" spans="1:8" s="325" customFormat="1">
      <c r="A291" s="99">
        <v>17</v>
      </c>
      <c r="B291" s="100" t="s">
        <v>2419</v>
      </c>
      <c r="C291" s="101" t="s">
        <v>1768</v>
      </c>
      <c r="D291" s="102" t="s">
        <v>2430</v>
      </c>
      <c r="E291" s="103">
        <v>13</v>
      </c>
      <c r="F291" s="100" t="s">
        <v>2027</v>
      </c>
      <c r="G291" s="100" t="s">
        <v>2035</v>
      </c>
      <c r="H291" s="104" t="s">
        <v>2041</v>
      </c>
    </row>
    <row r="292" spans="1:8" s="325" customFormat="1">
      <c r="A292" s="99">
        <v>17</v>
      </c>
      <c r="B292" s="100" t="s">
        <v>2419</v>
      </c>
      <c r="C292" s="101" t="s">
        <v>1769</v>
      </c>
      <c r="D292" s="102" t="s">
        <v>2431</v>
      </c>
      <c r="E292" s="103">
        <v>13</v>
      </c>
      <c r="F292" s="100" t="s">
        <v>2027</v>
      </c>
      <c r="G292" s="100" t="s">
        <v>2035</v>
      </c>
      <c r="H292" s="104" t="s">
        <v>2041</v>
      </c>
    </row>
    <row r="293" spans="1:8" s="325" customFormat="1">
      <c r="A293" s="99">
        <v>17</v>
      </c>
      <c r="B293" s="100" t="s">
        <v>2419</v>
      </c>
      <c r="C293" s="101" t="s">
        <v>2854</v>
      </c>
      <c r="D293" s="102" t="s">
        <v>2855</v>
      </c>
      <c r="E293" s="103">
        <v>13</v>
      </c>
      <c r="F293" s="100" t="s">
        <v>2027</v>
      </c>
      <c r="G293" s="100" t="s">
        <v>2035</v>
      </c>
      <c r="H293" s="104" t="s">
        <v>2041</v>
      </c>
    </row>
    <row r="294" spans="1:8" s="325" customFormat="1">
      <c r="A294" s="99">
        <v>18</v>
      </c>
      <c r="B294" s="100" t="s">
        <v>2440</v>
      </c>
      <c r="C294" s="101">
        <v>1</v>
      </c>
      <c r="D294" s="102" t="s">
        <v>2856</v>
      </c>
      <c r="E294" s="103">
        <v>32</v>
      </c>
      <c r="F294" s="100" t="s">
        <v>1695</v>
      </c>
      <c r="G294" s="100" t="s">
        <v>2004</v>
      </c>
      <c r="H294" s="104" t="s">
        <v>845</v>
      </c>
    </row>
    <row r="295" spans="1:8" s="325" customFormat="1">
      <c r="A295" s="99">
        <v>18</v>
      </c>
      <c r="B295" s="100" t="s">
        <v>2440</v>
      </c>
      <c r="C295" s="101">
        <v>2</v>
      </c>
      <c r="D295" s="102" t="s">
        <v>2857</v>
      </c>
      <c r="E295" s="103">
        <v>1</v>
      </c>
      <c r="F295" s="100" t="s">
        <v>2589</v>
      </c>
      <c r="G295" s="100" t="s">
        <v>2004</v>
      </c>
      <c r="H295" s="104" t="s">
        <v>2005</v>
      </c>
    </row>
    <row r="296" spans="1:8" s="325" customFormat="1">
      <c r="A296" s="99">
        <v>18</v>
      </c>
      <c r="B296" s="100" t="s">
        <v>2440</v>
      </c>
      <c r="C296" s="101">
        <v>3</v>
      </c>
      <c r="D296" s="102" t="s">
        <v>2858</v>
      </c>
      <c r="E296" s="103">
        <v>3</v>
      </c>
      <c r="F296" s="100" t="s">
        <v>599</v>
      </c>
      <c r="G296" s="100" t="s">
        <v>2035</v>
      </c>
      <c r="H296" s="104" t="s">
        <v>2036</v>
      </c>
    </row>
    <row r="297" spans="1:8" s="325" customFormat="1">
      <c r="A297" s="99">
        <v>18</v>
      </c>
      <c r="B297" s="100" t="s">
        <v>2440</v>
      </c>
      <c r="C297" s="101">
        <v>4</v>
      </c>
      <c r="D297" s="102" t="s">
        <v>2859</v>
      </c>
      <c r="E297" s="103">
        <v>2</v>
      </c>
      <c r="F297" s="100" t="s">
        <v>2018</v>
      </c>
      <c r="G297" s="100" t="s">
        <v>2004</v>
      </c>
      <c r="H297" s="104" t="s">
        <v>2010</v>
      </c>
    </row>
    <row r="298" spans="1:8" s="325" customFormat="1">
      <c r="A298" s="99">
        <v>18</v>
      </c>
      <c r="B298" s="100" t="s">
        <v>2440</v>
      </c>
      <c r="C298" s="101">
        <v>5</v>
      </c>
      <c r="D298" s="102" t="s">
        <v>2860</v>
      </c>
      <c r="E298" s="103">
        <v>2</v>
      </c>
      <c r="F298" s="100" t="s">
        <v>2018</v>
      </c>
      <c r="G298" s="100" t="s">
        <v>2004</v>
      </c>
      <c r="H298" s="104" t="s">
        <v>2010</v>
      </c>
    </row>
    <row r="299" spans="1:8" s="325" customFormat="1">
      <c r="A299" s="99">
        <v>18</v>
      </c>
      <c r="B299" s="100" t="s">
        <v>2440</v>
      </c>
      <c r="C299" s="101">
        <v>6</v>
      </c>
      <c r="D299" s="102" t="s">
        <v>2861</v>
      </c>
      <c r="E299" s="103">
        <v>13</v>
      </c>
      <c r="F299" s="100" t="s">
        <v>2027</v>
      </c>
      <c r="G299" s="100" t="s">
        <v>2035</v>
      </c>
      <c r="H299" s="104"/>
    </row>
    <row r="300" spans="1:8" s="325" customFormat="1">
      <c r="A300" s="99">
        <v>18</v>
      </c>
      <c r="B300" s="100" t="s">
        <v>2440</v>
      </c>
      <c r="C300" s="101">
        <v>7</v>
      </c>
      <c r="D300" s="102" t="s">
        <v>2862</v>
      </c>
      <c r="E300" s="103">
        <v>31</v>
      </c>
      <c r="F300" s="100" t="s">
        <v>1672</v>
      </c>
      <c r="G300" s="100" t="s">
        <v>2035</v>
      </c>
      <c r="H300" s="104" t="s">
        <v>2041</v>
      </c>
    </row>
    <row r="301" spans="1:8" s="325" customFormat="1">
      <c r="A301" s="99">
        <v>18</v>
      </c>
      <c r="B301" s="100" t="s">
        <v>2440</v>
      </c>
      <c r="C301" s="101">
        <v>8</v>
      </c>
      <c r="D301" s="102" t="s">
        <v>2863</v>
      </c>
      <c r="E301" s="103">
        <v>4</v>
      </c>
      <c r="F301" s="100" t="s">
        <v>2011</v>
      </c>
      <c r="G301" s="100" t="s">
        <v>2016</v>
      </c>
      <c r="H301" s="104"/>
    </row>
    <row r="302" spans="1:8" s="325" customFormat="1">
      <c r="A302" s="99">
        <v>18</v>
      </c>
      <c r="B302" s="100" t="s">
        <v>2440</v>
      </c>
      <c r="C302" s="101">
        <v>9</v>
      </c>
      <c r="D302" s="102" t="s">
        <v>1606</v>
      </c>
      <c r="E302" s="103">
        <v>3</v>
      </c>
      <c r="F302" s="100" t="s">
        <v>599</v>
      </c>
      <c r="G302" s="100" t="s">
        <v>2035</v>
      </c>
      <c r="H302" s="104" t="s">
        <v>2036</v>
      </c>
    </row>
    <row r="303" spans="1:8" s="325" customFormat="1">
      <c r="A303" s="99">
        <v>18</v>
      </c>
      <c r="B303" s="100" t="s">
        <v>2440</v>
      </c>
      <c r="C303" s="101">
        <v>10</v>
      </c>
      <c r="D303" s="102" t="s">
        <v>150</v>
      </c>
      <c r="E303" s="103">
        <v>2</v>
      </c>
      <c r="F303" s="100" t="s">
        <v>2018</v>
      </c>
      <c r="G303" s="100" t="s">
        <v>2004</v>
      </c>
      <c r="H303" s="104" t="s">
        <v>2010</v>
      </c>
    </row>
    <row r="304" spans="1:8" s="325" customFormat="1">
      <c r="A304" s="99">
        <v>18</v>
      </c>
      <c r="B304" s="100" t="s">
        <v>2440</v>
      </c>
      <c r="C304" s="101">
        <v>11</v>
      </c>
      <c r="D304" s="102" t="s">
        <v>2864</v>
      </c>
      <c r="E304" s="103">
        <v>1</v>
      </c>
      <c r="F304" s="100" t="s">
        <v>2589</v>
      </c>
      <c r="G304" s="100" t="s">
        <v>2004</v>
      </c>
      <c r="H304" s="104" t="s">
        <v>2005</v>
      </c>
    </row>
    <row r="305" spans="1:8" s="325" customFormat="1">
      <c r="A305" s="99">
        <v>18</v>
      </c>
      <c r="B305" s="100" t="s">
        <v>2440</v>
      </c>
      <c r="C305" s="101">
        <v>12</v>
      </c>
      <c r="D305" s="102" t="s">
        <v>1742</v>
      </c>
      <c r="E305" s="103">
        <v>32</v>
      </c>
      <c r="F305" s="100" t="s">
        <v>1695</v>
      </c>
      <c r="G305" s="100" t="s">
        <v>2004</v>
      </c>
      <c r="H305" s="104" t="s">
        <v>845</v>
      </c>
    </row>
    <row r="306" spans="1:8" s="325" customFormat="1">
      <c r="A306" s="99">
        <v>18</v>
      </c>
      <c r="B306" s="100" t="s">
        <v>2440</v>
      </c>
      <c r="C306" s="101">
        <v>13</v>
      </c>
      <c r="D306" s="102" t="s">
        <v>2822</v>
      </c>
      <c r="E306" s="103">
        <v>31</v>
      </c>
      <c r="F306" s="100" t="s">
        <v>1672</v>
      </c>
      <c r="G306" s="100" t="s">
        <v>2035</v>
      </c>
      <c r="H306" s="104" t="s">
        <v>2041</v>
      </c>
    </row>
    <row r="307" spans="1:8" s="325" customFormat="1">
      <c r="A307" s="99">
        <v>18</v>
      </c>
      <c r="B307" s="100" t="s">
        <v>2440</v>
      </c>
      <c r="C307" s="101">
        <v>14</v>
      </c>
      <c r="D307" s="102" t="s">
        <v>2865</v>
      </c>
      <c r="E307" s="103">
        <v>4</v>
      </c>
      <c r="F307" s="100" t="s">
        <v>2011</v>
      </c>
      <c r="G307" s="100" t="s">
        <v>2016</v>
      </c>
      <c r="H307" s="104"/>
    </row>
    <row r="308" spans="1:8" s="325" customFormat="1">
      <c r="A308" s="99">
        <v>18</v>
      </c>
      <c r="B308" s="100" t="s">
        <v>2440</v>
      </c>
      <c r="C308" s="101">
        <v>15</v>
      </c>
      <c r="D308" s="102" t="s">
        <v>2866</v>
      </c>
      <c r="E308" s="103">
        <v>3</v>
      </c>
      <c r="F308" s="100" t="s">
        <v>599</v>
      </c>
      <c r="G308" s="100" t="s">
        <v>2035</v>
      </c>
      <c r="H308" s="104" t="s">
        <v>2036</v>
      </c>
    </row>
    <row r="309" spans="1:8" s="325" customFormat="1">
      <c r="A309" s="99">
        <v>18</v>
      </c>
      <c r="B309" s="100" t="s">
        <v>2440</v>
      </c>
      <c r="C309" s="101">
        <v>16</v>
      </c>
      <c r="D309" s="102" t="s">
        <v>2867</v>
      </c>
      <c r="E309" s="103">
        <v>4</v>
      </c>
      <c r="F309" s="100" t="s">
        <v>2011</v>
      </c>
      <c r="G309" s="100" t="s">
        <v>2016</v>
      </c>
      <c r="H309" s="104"/>
    </row>
    <row r="310" spans="1:8" s="325" customFormat="1">
      <c r="A310" s="99">
        <v>18</v>
      </c>
      <c r="B310" s="100" t="s">
        <v>2440</v>
      </c>
      <c r="C310" s="101">
        <v>17</v>
      </c>
      <c r="D310" s="102" t="s">
        <v>2868</v>
      </c>
      <c r="E310" s="103">
        <v>1</v>
      </c>
      <c r="F310" s="100" t="s">
        <v>2589</v>
      </c>
      <c r="G310" s="100" t="s">
        <v>2004</v>
      </c>
      <c r="H310" s="104" t="s">
        <v>2005</v>
      </c>
    </row>
    <row r="311" spans="1:8" s="325" customFormat="1">
      <c r="A311" s="99">
        <v>18</v>
      </c>
      <c r="B311" s="100" t="s">
        <v>2440</v>
      </c>
      <c r="C311" s="101">
        <v>18</v>
      </c>
      <c r="D311" s="102" t="s">
        <v>2869</v>
      </c>
      <c r="E311" s="103">
        <v>1</v>
      </c>
      <c r="F311" s="100" t="s">
        <v>2589</v>
      </c>
      <c r="G311" s="100" t="s">
        <v>2004</v>
      </c>
      <c r="H311" s="104" t="s">
        <v>2005</v>
      </c>
    </row>
    <row r="312" spans="1:8" s="325" customFormat="1">
      <c r="A312" s="99">
        <v>18</v>
      </c>
      <c r="B312" s="100" t="s">
        <v>2440</v>
      </c>
      <c r="C312" s="101">
        <v>19</v>
      </c>
      <c r="D312" s="102" t="s">
        <v>2870</v>
      </c>
      <c r="E312" s="103">
        <v>4</v>
      </c>
      <c r="F312" s="100" t="s">
        <v>2011</v>
      </c>
      <c r="G312" s="100" t="s">
        <v>2016</v>
      </c>
      <c r="H312" s="104"/>
    </row>
    <row r="313" spans="1:8" s="325" customFormat="1">
      <c r="A313" s="99">
        <v>18</v>
      </c>
      <c r="B313" s="100" t="s">
        <v>2440</v>
      </c>
      <c r="C313" s="101">
        <v>20</v>
      </c>
      <c r="D313" s="102" t="s">
        <v>2871</v>
      </c>
      <c r="E313" s="103">
        <v>4</v>
      </c>
      <c r="F313" s="100" t="s">
        <v>2011</v>
      </c>
      <c r="G313" s="100" t="s">
        <v>2016</v>
      </c>
      <c r="H313" s="104"/>
    </row>
    <row r="314" spans="1:8" s="325" customFormat="1">
      <c r="A314" s="99">
        <v>19</v>
      </c>
      <c r="B314" s="100" t="s">
        <v>2449</v>
      </c>
      <c r="C314" s="101">
        <v>10</v>
      </c>
      <c r="D314" s="102" t="s">
        <v>2872</v>
      </c>
      <c r="E314" s="103">
        <v>35</v>
      </c>
      <c r="F314" s="100" t="s">
        <v>2031</v>
      </c>
      <c r="G314" s="100" t="s">
        <v>2016</v>
      </c>
      <c r="H314" s="104"/>
    </row>
    <row r="315" spans="1:8" s="325" customFormat="1">
      <c r="A315" s="99">
        <v>19</v>
      </c>
      <c r="B315" s="100" t="s">
        <v>2449</v>
      </c>
      <c r="C315" s="101">
        <v>11</v>
      </c>
      <c r="D315" s="102" t="s">
        <v>2454</v>
      </c>
      <c r="E315" s="103">
        <v>35</v>
      </c>
      <c r="F315" s="100" t="s">
        <v>2031</v>
      </c>
      <c r="G315" s="100" t="s">
        <v>2083</v>
      </c>
      <c r="H315" s="104"/>
    </row>
    <row r="316" spans="1:8" s="325" customFormat="1">
      <c r="A316" s="99">
        <v>19</v>
      </c>
      <c r="B316" s="100" t="s">
        <v>2449</v>
      </c>
      <c r="C316" s="101">
        <v>12</v>
      </c>
      <c r="D316" s="102" t="s">
        <v>2873</v>
      </c>
      <c r="E316" s="103">
        <v>35</v>
      </c>
      <c r="F316" s="100" t="s">
        <v>2031</v>
      </c>
      <c r="G316" s="100" t="s">
        <v>2083</v>
      </c>
      <c r="H316" s="104"/>
    </row>
    <row r="317" spans="1:8" s="325" customFormat="1">
      <c r="A317" s="99">
        <v>19</v>
      </c>
      <c r="B317" s="100" t="s">
        <v>2449</v>
      </c>
      <c r="C317" s="101">
        <v>13</v>
      </c>
      <c r="D317" s="102" t="s">
        <v>2874</v>
      </c>
      <c r="E317" s="103">
        <v>35</v>
      </c>
      <c r="F317" s="100" t="s">
        <v>2031</v>
      </c>
      <c r="G317" s="100" t="s">
        <v>2083</v>
      </c>
      <c r="H317" s="104"/>
    </row>
    <row r="318" spans="1:8" s="325" customFormat="1">
      <c r="A318" s="99">
        <v>19</v>
      </c>
      <c r="B318" s="100" t="s">
        <v>2449</v>
      </c>
      <c r="C318" s="101">
        <v>14</v>
      </c>
      <c r="D318" s="102" t="s">
        <v>2875</v>
      </c>
      <c r="E318" s="103">
        <v>35</v>
      </c>
      <c r="F318" s="100" t="s">
        <v>2031</v>
      </c>
      <c r="G318" s="100" t="s">
        <v>2004</v>
      </c>
      <c r="H318" s="104"/>
    </row>
    <row r="319" spans="1:8" s="325" customFormat="1">
      <c r="A319" s="99">
        <v>19</v>
      </c>
      <c r="B319" s="100" t="s">
        <v>2449</v>
      </c>
      <c r="C319" s="101">
        <v>15</v>
      </c>
      <c r="D319" s="102" t="s">
        <v>2876</v>
      </c>
      <c r="E319" s="103">
        <v>35</v>
      </c>
      <c r="F319" s="100" t="s">
        <v>2031</v>
      </c>
      <c r="G319" s="100"/>
      <c r="H319" s="104"/>
    </row>
    <row r="320" spans="1:8" s="325" customFormat="1">
      <c r="A320" s="99">
        <v>19</v>
      </c>
      <c r="B320" s="100" t="s">
        <v>2449</v>
      </c>
      <c r="C320" s="101" t="s">
        <v>1750</v>
      </c>
      <c r="D320" s="102" t="s">
        <v>2457</v>
      </c>
      <c r="E320" s="103">
        <v>4</v>
      </c>
      <c r="F320" s="100" t="s">
        <v>2011</v>
      </c>
      <c r="G320" s="100" t="s">
        <v>2004</v>
      </c>
      <c r="H320" s="104" t="s">
        <v>2005</v>
      </c>
    </row>
    <row r="321" spans="1:8" s="325" customFormat="1">
      <c r="A321" s="99">
        <v>19</v>
      </c>
      <c r="B321" s="100" t="s">
        <v>2449</v>
      </c>
      <c r="C321" s="101" t="s">
        <v>1751</v>
      </c>
      <c r="D321" s="102" t="s">
        <v>2458</v>
      </c>
      <c r="E321" s="103">
        <v>4</v>
      </c>
      <c r="F321" s="100" t="s">
        <v>2011</v>
      </c>
      <c r="G321" s="100" t="s">
        <v>2004</v>
      </c>
      <c r="H321" s="104" t="s">
        <v>2005</v>
      </c>
    </row>
    <row r="322" spans="1:8" s="325" customFormat="1">
      <c r="A322" s="99">
        <v>19</v>
      </c>
      <c r="B322" s="100" t="s">
        <v>2449</v>
      </c>
      <c r="C322" s="101" t="s">
        <v>1754</v>
      </c>
      <c r="D322" s="102" t="s">
        <v>1881</v>
      </c>
      <c r="E322" s="103">
        <v>3</v>
      </c>
      <c r="F322" s="100" t="s">
        <v>599</v>
      </c>
      <c r="G322" s="100" t="s">
        <v>2016</v>
      </c>
      <c r="H322" s="104" t="s">
        <v>2017</v>
      </c>
    </row>
    <row r="323" spans="1:8" s="325" customFormat="1">
      <c r="A323" s="99">
        <v>19</v>
      </c>
      <c r="B323" s="100" t="s">
        <v>2449</v>
      </c>
      <c r="C323" s="101" t="s">
        <v>1755</v>
      </c>
      <c r="D323" s="102" t="s">
        <v>2877</v>
      </c>
      <c r="E323" s="103">
        <v>3</v>
      </c>
      <c r="F323" s="100" t="s">
        <v>599</v>
      </c>
      <c r="G323" s="100" t="s">
        <v>2016</v>
      </c>
      <c r="H323" s="104" t="s">
        <v>2017</v>
      </c>
    </row>
    <row r="324" spans="1:8" s="325" customFormat="1">
      <c r="A324" s="99">
        <v>19</v>
      </c>
      <c r="B324" s="100" t="s">
        <v>2449</v>
      </c>
      <c r="C324" s="101" t="s">
        <v>1757</v>
      </c>
      <c r="D324" s="102" t="s">
        <v>2878</v>
      </c>
      <c r="E324" s="103">
        <v>3</v>
      </c>
      <c r="F324" s="100" t="s">
        <v>599</v>
      </c>
      <c r="G324" s="100" t="s">
        <v>2016</v>
      </c>
      <c r="H324" s="104" t="s">
        <v>2017</v>
      </c>
    </row>
    <row r="325" spans="1:8" s="325" customFormat="1">
      <c r="A325" s="99">
        <v>19</v>
      </c>
      <c r="B325" s="100" t="s">
        <v>2449</v>
      </c>
      <c r="C325" s="101" t="s">
        <v>2844</v>
      </c>
      <c r="D325" s="102" t="s">
        <v>2879</v>
      </c>
      <c r="E325" s="103">
        <v>3</v>
      </c>
      <c r="F325" s="100" t="s">
        <v>599</v>
      </c>
      <c r="G325" s="100" t="s">
        <v>2016</v>
      </c>
      <c r="H325" s="104" t="s">
        <v>2017</v>
      </c>
    </row>
    <row r="326" spans="1:8" s="325" customFormat="1">
      <c r="A326" s="99">
        <v>19</v>
      </c>
      <c r="B326" s="100" t="s">
        <v>2449</v>
      </c>
      <c r="C326" s="101" t="s">
        <v>2880</v>
      </c>
      <c r="D326" s="102" t="s">
        <v>2881</v>
      </c>
      <c r="E326" s="103">
        <v>3</v>
      </c>
      <c r="F326" s="100" t="s">
        <v>599</v>
      </c>
      <c r="G326" s="100" t="s">
        <v>2016</v>
      </c>
      <c r="H326" s="104" t="s">
        <v>2017</v>
      </c>
    </row>
    <row r="327" spans="1:8" s="325" customFormat="1">
      <c r="A327" s="99">
        <v>19</v>
      </c>
      <c r="B327" s="100" t="s">
        <v>2449</v>
      </c>
      <c r="C327" s="101" t="s">
        <v>1758</v>
      </c>
      <c r="D327" s="102" t="s">
        <v>1675</v>
      </c>
      <c r="E327" s="103">
        <v>1</v>
      </c>
      <c r="F327" s="100" t="s">
        <v>2589</v>
      </c>
      <c r="G327" s="100" t="s">
        <v>2004</v>
      </c>
      <c r="H327" s="104" t="s">
        <v>2010</v>
      </c>
    </row>
    <row r="328" spans="1:8" s="325" customFormat="1">
      <c r="A328" s="99">
        <v>19</v>
      </c>
      <c r="B328" s="100" t="s">
        <v>2449</v>
      </c>
      <c r="C328" s="101" t="s">
        <v>1759</v>
      </c>
      <c r="D328" s="102" t="s">
        <v>2460</v>
      </c>
      <c r="E328" s="103">
        <v>1</v>
      </c>
      <c r="F328" s="100" t="s">
        <v>2589</v>
      </c>
      <c r="G328" s="100" t="s">
        <v>2004</v>
      </c>
      <c r="H328" s="104" t="s">
        <v>2010</v>
      </c>
    </row>
    <row r="329" spans="1:8" s="325" customFormat="1">
      <c r="A329" s="99">
        <v>19</v>
      </c>
      <c r="B329" s="100" t="s">
        <v>2449</v>
      </c>
      <c r="C329" s="101" t="s">
        <v>1761</v>
      </c>
      <c r="D329" s="102" t="s">
        <v>2882</v>
      </c>
      <c r="E329" s="103">
        <v>2</v>
      </c>
      <c r="F329" s="100" t="s">
        <v>2018</v>
      </c>
      <c r="G329" s="100" t="s">
        <v>2035</v>
      </c>
      <c r="H329" s="104" t="s">
        <v>2036</v>
      </c>
    </row>
    <row r="330" spans="1:8" s="325" customFormat="1">
      <c r="A330" s="99">
        <v>19</v>
      </c>
      <c r="B330" s="100" t="s">
        <v>2449</v>
      </c>
      <c r="C330" s="101" t="s">
        <v>1762</v>
      </c>
      <c r="D330" s="102" t="s">
        <v>2883</v>
      </c>
      <c r="E330" s="103">
        <v>2</v>
      </c>
      <c r="F330" s="100" t="s">
        <v>2018</v>
      </c>
      <c r="G330" s="100" t="s">
        <v>2035</v>
      </c>
      <c r="H330" s="104" t="s">
        <v>2036</v>
      </c>
    </row>
    <row r="331" spans="1:8" s="325" customFormat="1">
      <c r="A331" s="99">
        <v>19</v>
      </c>
      <c r="B331" s="100" t="s">
        <v>2449</v>
      </c>
      <c r="C331" s="101" t="s">
        <v>1764</v>
      </c>
      <c r="D331" s="102" t="s">
        <v>2884</v>
      </c>
      <c r="E331" s="103">
        <v>2</v>
      </c>
      <c r="F331" s="100" t="s">
        <v>2018</v>
      </c>
      <c r="G331" s="100" t="s">
        <v>2035</v>
      </c>
      <c r="H331" s="104" t="s">
        <v>2036</v>
      </c>
    </row>
    <row r="332" spans="1:8" s="325" customFormat="1">
      <c r="A332" s="99">
        <v>19</v>
      </c>
      <c r="B332" s="100" t="s">
        <v>2449</v>
      </c>
      <c r="C332" s="101" t="s">
        <v>2850</v>
      </c>
      <c r="D332" s="102" t="s">
        <v>2885</v>
      </c>
      <c r="E332" s="103">
        <v>2</v>
      </c>
      <c r="F332" s="100" t="s">
        <v>2018</v>
      </c>
      <c r="G332" s="100" t="s">
        <v>2035</v>
      </c>
      <c r="H332" s="104" t="s">
        <v>2036</v>
      </c>
    </row>
    <row r="333" spans="1:8" s="325" customFormat="1">
      <c r="A333" s="99">
        <v>19</v>
      </c>
      <c r="B333" s="100" t="s">
        <v>2449</v>
      </c>
      <c r="C333" s="101" t="s">
        <v>2886</v>
      </c>
      <c r="D333" s="102" t="s">
        <v>2887</v>
      </c>
      <c r="E333" s="103">
        <v>2</v>
      </c>
      <c r="F333" s="100" t="s">
        <v>2018</v>
      </c>
      <c r="G333" s="100" t="s">
        <v>2035</v>
      </c>
      <c r="H333" s="104" t="s">
        <v>2036</v>
      </c>
    </row>
    <row r="334" spans="1:8" s="325" customFormat="1">
      <c r="A334" s="99">
        <v>19</v>
      </c>
      <c r="B334" s="100" t="s">
        <v>2449</v>
      </c>
      <c r="C334" s="101" t="s">
        <v>2888</v>
      </c>
      <c r="D334" s="102" t="s">
        <v>2889</v>
      </c>
      <c r="E334" s="103">
        <v>2</v>
      </c>
      <c r="F334" s="100" t="s">
        <v>2018</v>
      </c>
      <c r="G334" s="100" t="s">
        <v>2035</v>
      </c>
      <c r="H334" s="104" t="s">
        <v>2036</v>
      </c>
    </row>
    <row r="335" spans="1:8" s="325" customFormat="1">
      <c r="A335" s="99">
        <v>19</v>
      </c>
      <c r="B335" s="100" t="s">
        <v>2449</v>
      </c>
      <c r="C335" s="101" t="s">
        <v>2890</v>
      </c>
      <c r="D335" s="102" t="s">
        <v>2891</v>
      </c>
      <c r="E335" s="103">
        <v>2</v>
      </c>
      <c r="F335" s="100" t="s">
        <v>2018</v>
      </c>
      <c r="G335" s="100" t="s">
        <v>2035</v>
      </c>
      <c r="H335" s="104" t="s">
        <v>2036</v>
      </c>
    </row>
    <row r="336" spans="1:8" s="325" customFormat="1">
      <c r="A336" s="99">
        <v>19</v>
      </c>
      <c r="B336" s="100" t="s">
        <v>2449</v>
      </c>
      <c r="C336" s="101" t="s">
        <v>2892</v>
      </c>
      <c r="D336" s="102" t="s">
        <v>2893</v>
      </c>
      <c r="E336" s="103">
        <v>2</v>
      </c>
      <c r="F336" s="100" t="s">
        <v>2018</v>
      </c>
      <c r="G336" s="100" t="s">
        <v>2035</v>
      </c>
      <c r="H336" s="104" t="s">
        <v>2036</v>
      </c>
    </row>
    <row r="337" spans="1:8" s="325" customFormat="1">
      <c r="A337" s="99">
        <v>19</v>
      </c>
      <c r="B337" s="100" t="s">
        <v>2449</v>
      </c>
      <c r="C337" s="101" t="s">
        <v>2894</v>
      </c>
      <c r="D337" s="102" t="s">
        <v>2895</v>
      </c>
      <c r="E337" s="103">
        <v>2</v>
      </c>
      <c r="F337" s="100" t="s">
        <v>2018</v>
      </c>
      <c r="G337" s="100" t="s">
        <v>2035</v>
      </c>
      <c r="H337" s="104" t="s">
        <v>2036</v>
      </c>
    </row>
    <row r="338" spans="1:8" s="325" customFormat="1">
      <c r="A338" s="99">
        <v>19</v>
      </c>
      <c r="B338" s="100" t="s">
        <v>2449</v>
      </c>
      <c r="C338" s="101" t="s">
        <v>1766</v>
      </c>
      <c r="D338" s="102" t="s">
        <v>1105</v>
      </c>
      <c r="E338" s="103">
        <v>13</v>
      </c>
      <c r="F338" s="100" t="s">
        <v>2027</v>
      </c>
      <c r="G338" s="100" t="s">
        <v>2016</v>
      </c>
      <c r="H338" s="104" t="s">
        <v>2021</v>
      </c>
    </row>
    <row r="339" spans="1:8" s="325" customFormat="1">
      <c r="A339" s="99">
        <v>19</v>
      </c>
      <c r="B339" s="100" t="s">
        <v>2449</v>
      </c>
      <c r="C339" s="101" t="s">
        <v>1767</v>
      </c>
      <c r="D339" s="102" t="s">
        <v>2030</v>
      </c>
      <c r="E339" s="103">
        <v>13</v>
      </c>
      <c r="F339" s="100" t="s">
        <v>2027</v>
      </c>
      <c r="G339" s="100" t="s">
        <v>2016</v>
      </c>
      <c r="H339" s="104" t="s">
        <v>2021</v>
      </c>
    </row>
    <row r="340" spans="1:8" s="325" customFormat="1">
      <c r="A340" s="99">
        <v>19</v>
      </c>
      <c r="B340" s="100" t="s">
        <v>2449</v>
      </c>
      <c r="C340" s="101" t="s">
        <v>1768</v>
      </c>
      <c r="D340" s="102" t="s">
        <v>2896</v>
      </c>
      <c r="E340" s="103">
        <v>31</v>
      </c>
      <c r="F340" s="100" t="s">
        <v>1672</v>
      </c>
      <c r="G340" s="100" t="s">
        <v>2035</v>
      </c>
      <c r="H340" s="104" t="s">
        <v>2041</v>
      </c>
    </row>
    <row r="341" spans="1:8" s="325" customFormat="1">
      <c r="A341" s="99">
        <v>19</v>
      </c>
      <c r="B341" s="100" t="s">
        <v>2449</v>
      </c>
      <c r="C341" s="101" t="s">
        <v>1769</v>
      </c>
      <c r="D341" s="102" t="s">
        <v>2897</v>
      </c>
      <c r="E341" s="103">
        <v>31</v>
      </c>
      <c r="F341" s="100" t="s">
        <v>1672</v>
      </c>
      <c r="G341" s="100" t="s">
        <v>2035</v>
      </c>
      <c r="H341" s="104" t="s">
        <v>2041</v>
      </c>
    </row>
    <row r="342" spans="1:8" s="325" customFormat="1">
      <c r="A342" s="99">
        <v>19</v>
      </c>
      <c r="B342" s="100" t="s">
        <v>2449</v>
      </c>
      <c r="C342" s="101" t="s">
        <v>2854</v>
      </c>
      <c r="D342" s="102" t="s">
        <v>2898</v>
      </c>
      <c r="E342" s="103">
        <v>31</v>
      </c>
      <c r="F342" s="100" t="s">
        <v>1672</v>
      </c>
      <c r="G342" s="100" t="s">
        <v>2035</v>
      </c>
      <c r="H342" s="104" t="s">
        <v>2041</v>
      </c>
    </row>
    <row r="343" spans="1:8" s="325" customFormat="1">
      <c r="A343" s="99">
        <v>19</v>
      </c>
      <c r="B343" s="100" t="s">
        <v>2449</v>
      </c>
      <c r="C343" s="101" t="s">
        <v>2899</v>
      </c>
      <c r="D343" s="102" t="s">
        <v>2463</v>
      </c>
      <c r="E343" s="103">
        <v>32</v>
      </c>
      <c r="F343" s="100" t="s">
        <v>1695</v>
      </c>
      <c r="G343" s="100" t="s">
        <v>2047</v>
      </c>
      <c r="H343" s="104" t="s">
        <v>182</v>
      </c>
    </row>
    <row r="344" spans="1:8" s="325" customFormat="1">
      <c r="A344" s="99">
        <v>19</v>
      </c>
      <c r="B344" s="100" t="s">
        <v>2449</v>
      </c>
      <c r="C344" s="101" t="s">
        <v>2900</v>
      </c>
      <c r="D344" s="102" t="s">
        <v>2464</v>
      </c>
      <c r="E344" s="103">
        <v>32</v>
      </c>
      <c r="F344" s="100" t="s">
        <v>1695</v>
      </c>
      <c r="G344" s="100" t="s">
        <v>2047</v>
      </c>
      <c r="H344" s="104" t="s">
        <v>182</v>
      </c>
    </row>
    <row r="345" spans="1:8" s="325" customFormat="1">
      <c r="A345" s="99">
        <v>19</v>
      </c>
      <c r="B345" s="100" t="s">
        <v>2449</v>
      </c>
      <c r="C345" s="101" t="s">
        <v>2901</v>
      </c>
      <c r="D345" s="102" t="s">
        <v>2902</v>
      </c>
      <c r="E345" s="103">
        <v>32</v>
      </c>
      <c r="F345" s="100" t="s">
        <v>1695</v>
      </c>
      <c r="G345" s="100" t="s">
        <v>2047</v>
      </c>
      <c r="H345" s="104" t="s">
        <v>182</v>
      </c>
    </row>
    <row r="346" spans="1:8" s="325" customFormat="1">
      <c r="A346" s="99">
        <v>19</v>
      </c>
      <c r="B346" s="100" t="s">
        <v>2449</v>
      </c>
      <c r="C346" s="101" t="s">
        <v>2903</v>
      </c>
      <c r="D346" s="102" t="s">
        <v>2467</v>
      </c>
      <c r="E346" s="103">
        <v>7</v>
      </c>
      <c r="F346" s="100" t="s">
        <v>2022</v>
      </c>
      <c r="G346" s="100" t="s">
        <v>2047</v>
      </c>
      <c r="H346" s="104" t="s">
        <v>432</v>
      </c>
    </row>
    <row r="347" spans="1:8" s="325" customFormat="1">
      <c r="A347" s="99">
        <v>19</v>
      </c>
      <c r="B347" s="100" t="s">
        <v>2449</v>
      </c>
      <c r="C347" s="101" t="s">
        <v>2904</v>
      </c>
      <c r="D347" s="102" t="s">
        <v>2905</v>
      </c>
      <c r="E347" s="103">
        <v>7</v>
      </c>
      <c r="F347" s="100" t="s">
        <v>2022</v>
      </c>
      <c r="G347" s="100" t="s">
        <v>2047</v>
      </c>
      <c r="H347" s="104" t="s">
        <v>432</v>
      </c>
    </row>
    <row r="348" spans="1:8" s="325" customFormat="1">
      <c r="A348" s="99">
        <v>19</v>
      </c>
      <c r="B348" s="100" t="s">
        <v>2449</v>
      </c>
      <c r="C348" s="101" t="s">
        <v>2906</v>
      </c>
      <c r="D348" s="102" t="s">
        <v>2907</v>
      </c>
      <c r="E348" s="103">
        <v>7</v>
      </c>
      <c r="F348" s="100" t="s">
        <v>2022</v>
      </c>
      <c r="G348" s="100" t="s">
        <v>2047</v>
      </c>
      <c r="H348" s="104" t="s">
        <v>432</v>
      </c>
    </row>
    <row r="349" spans="1:8" s="325" customFormat="1">
      <c r="A349" s="99">
        <v>19</v>
      </c>
      <c r="B349" s="100" t="s">
        <v>2449</v>
      </c>
      <c r="C349" s="101" t="s">
        <v>598</v>
      </c>
      <c r="D349" s="102" t="s">
        <v>2450</v>
      </c>
      <c r="E349" s="103">
        <v>16</v>
      </c>
      <c r="F349" s="100" t="s">
        <v>2050</v>
      </c>
      <c r="G349" s="100" t="s">
        <v>2004</v>
      </c>
      <c r="H349" s="104"/>
    </row>
    <row r="350" spans="1:8" s="325" customFormat="1">
      <c r="A350" s="99">
        <v>20</v>
      </c>
      <c r="B350" s="100" t="s">
        <v>2469</v>
      </c>
      <c r="C350" s="101">
        <v>1</v>
      </c>
      <c r="D350" s="102" t="s">
        <v>2908</v>
      </c>
      <c r="E350" s="103">
        <v>32</v>
      </c>
      <c r="F350" s="100" t="s">
        <v>1695</v>
      </c>
      <c r="G350" s="100" t="s">
        <v>2035</v>
      </c>
      <c r="H350" s="104" t="s">
        <v>2036</v>
      </c>
    </row>
    <row r="351" spans="1:8" s="325" customFormat="1">
      <c r="A351" s="99">
        <v>20</v>
      </c>
      <c r="B351" s="100" t="s">
        <v>2469</v>
      </c>
      <c r="C351" s="101">
        <v>2</v>
      </c>
      <c r="D351" s="102" t="s">
        <v>1893</v>
      </c>
      <c r="E351" s="103">
        <v>4</v>
      </c>
      <c r="F351" s="100" t="s">
        <v>2011</v>
      </c>
      <c r="G351" s="100" t="s">
        <v>2016</v>
      </c>
      <c r="H351" s="104" t="s">
        <v>2021</v>
      </c>
    </row>
    <row r="352" spans="1:8" s="325" customFormat="1">
      <c r="A352" s="99">
        <v>20</v>
      </c>
      <c r="B352" s="100" t="s">
        <v>2469</v>
      </c>
      <c r="C352" s="101">
        <v>3</v>
      </c>
      <c r="D352" s="102" t="s">
        <v>1897</v>
      </c>
      <c r="E352" s="103">
        <v>16</v>
      </c>
      <c r="F352" s="100" t="s">
        <v>2050</v>
      </c>
      <c r="G352" s="100" t="s">
        <v>2016</v>
      </c>
      <c r="H352" s="104"/>
    </row>
    <row r="353" spans="1:8" s="325" customFormat="1">
      <c r="A353" s="99">
        <v>20</v>
      </c>
      <c r="B353" s="100" t="s">
        <v>2469</v>
      </c>
      <c r="C353" s="101">
        <v>4</v>
      </c>
      <c r="D353" s="102" t="s">
        <v>2909</v>
      </c>
      <c r="E353" s="103">
        <v>1</v>
      </c>
      <c r="F353" s="100" t="s">
        <v>2589</v>
      </c>
      <c r="G353" s="100" t="s">
        <v>2016</v>
      </c>
      <c r="H353" s="104" t="s">
        <v>2017</v>
      </c>
    </row>
    <row r="354" spans="1:8" s="325" customFormat="1">
      <c r="A354" s="99">
        <v>20</v>
      </c>
      <c r="B354" s="100" t="s">
        <v>2469</v>
      </c>
      <c r="C354" s="101">
        <v>5</v>
      </c>
      <c r="D354" s="102" t="s">
        <v>2245</v>
      </c>
      <c r="E354" s="103">
        <v>4</v>
      </c>
      <c r="F354" s="100" t="s">
        <v>2011</v>
      </c>
      <c r="G354" s="100" t="s">
        <v>2016</v>
      </c>
      <c r="H354" s="104" t="s">
        <v>2021</v>
      </c>
    </row>
    <row r="355" spans="1:8" s="325" customFormat="1">
      <c r="A355" s="99">
        <v>20</v>
      </c>
      <c r="B355" s="100" t="s">
        <v>2469</v>
      </c>
      <c r="C355" s="101">
        <v>6</v>
      </c>
      <c r="D355" s="102" t="s">
        <v>2910</v>
      </c>
      <c r="E355" s="103">
        <v>32</v>
      </c>
      <c r="F355" s="100" t="s">
        <v>1695</v>
      </c>
      <c r="G355" s="100" t="s">
        <v>2035</v>
      </c>
      <c r="H355" s="104" t="s">
        <v>2036</v>
      </c>
    </row>
    <row r="356" spans="1:8" s="325" customFormat="1">
      <c r="A356" s="99">
        <v>20</v>
      </c>
      <c r="B356" s="100" t="s">
        <v>2469</v>
      </c>
      <c r="C356" s="101">
        <v>7</v>
      </c>
      <c r="D356" s="102" t="s">
        <v>1896</v>
      </c>
      <c r="E356" s="103">
        <v>7</v>
      </c>
      <c r="F356" s="100" t="s">
        <v>2022</v>
      </c>
      <c r="G356" s="100" t="s">
        <v>2035</v>
      </c>
      <c r="H356" s="104" t="s">
        <v>2041</v>
      </c>
    </row>
    <row r="357" spans="1:8" s="325" customFormat="1">
      <c r="A357" s="99">
        <v>20</v>
      </c>
      <c r="B357" s="100" t="s">
        <v>2469</v>
      </c>
      <c r="C357" s="101">
        <v>8</v>
      </c>
      <c r="D357" s="102" t="s">
        <v>2911</v>
      </c>
      <c r="E357" s="103">
        <v>32</v>
      </c>
      <c r="F357" s="100" t="s">
        <v>1695</v>
      </c>
      <c r="G357" s="100" t="s">
        <v>2035</v>
      </c>
      <c r="H357" s="104" t="s">
        <v>2036</v>
      </c>
    </row>
    <row r="358" spans="1:8" s="325" customFormat="1">
      <c r="A358" s="99">
        <v>20</v>
      </c>
      <c r="B358" s="100" t="s">
        <v>2469</v>
      </c>
      <c r="C358" s="101">
        <v>9</v>
      </c>
      <c r="D358" s="102" t="s">
        <v>2912</v>
      </c>
      <c r="E358" s="103">
        <v>3</v>
      </c>
      <c r="F358" s="100" t="s">
        <v>599</v>
      </c>
      <c r="G358" s="100" t="s">
        <v>2004</v>
      </c>
      <c r="H358" s="104" t="s">
        <v>845</v>
      </c>
    </row>
    <row r="359" spans="1:8" s="325" customFormat="1">
      <c r="A359" s="99">
        <v>20</v>
      </c>
      <c r="B359" s="100" t="s">
        <v>2469</v>
      </c>
      <c r="C359" s="101">
        <v>10</v>
      </c>
      <c r="D359" s="102" t="s">
        <v>2913</v>
      </c>
      <c r="E359" s="103">
        <v>1</v>
      </c>
      <c r="F359" s="100" t="s">
        <v>2589</v>
      </c>
      <c r="G359" s="100" t="s">
        <v>2016</v>
      </c>
      <c r="H359" s="104" t="s">
        <v>2017</v>
      </c>
    </row>
    <row r="360" spans="1:8" s="325" customFormat="1">
      <c r="A360" s="99">
        <v>20</v>
      </c>
      <c r="B360" s="100" t="s">
        <v>2469</v>
      </c>
      <c r="C360" s="101">
        <v>11</v>
      </c>
      <c r="D360" s="102" t="s">
        <v>2914</v>
      </c>
      <c r="E360" s="103">
        <v>2</v>
      </c>
      <c r="F360" s="100" t="s">
        <v>2018</v>
      </c>
      <c r="G360" s="100" t="s">
        <v>2035</v>
      </c>
      <c r="H360" s="104" t="s">
        <v>525</v>
      </c>
    </row>
    <row r="361" spans="1:8" s="325" customFormat="1">
      <c r="A361" s="99">
        <v>20</v>
      </c>
      <c r="B361" s="100" t="s">
        <v>2469</v>
      </c>
      <c r="C361" s="101">
        <v>12</v>
      </c>
      <c r="D361" s="102" t="s">
        <v>2244</v>
      </c>
      <c r="E361" s="103">
        <v>2</v>
      </c>
      <c r="F361" s="100" t="s">
        <v>2018</v>
      </c>
      <c r="G361" s="100" t="s">
        <v>2035</v>
      </c>
      <c r="H361" s="104" t="s">
        <v>525</v>
      </c>
    </row>
    <row r="362" spans="1:8" s="325" customFormat="1">
      <c r="A362" s="99">
        <v>20</v>
      </c>
      <c r="B362" s="100" t="s">
        <v>2469</v>
      </c>
      <c r="C362" s="101">
        <v>13</v>
      </c>
      <c r="D362" s="102" t="s">
        <v>320</v>
      </c>
      <c r="E362" s="103">
        <v>13</v>
      </c>
      <c r="F362" s="100" t="s">
        <v>2027</v>
      </c>
      <c r="G362" s="100" t="s">
        <v>2004</v>
      </c>
      <c r="H362" s="104" t="s">
        <v>2010</v>
      </c>
    </row>
    <row r="363" spans="1:8" s="325" customFormat="1">
      <c r="A363" s="99">
        <v>20</v>
      </c>
      <c r="B363" s="100" t="s">
        <v>2469</v>
      </c>
      <c r="C363" s="101">
        <v>14</v>
      </c>
      <c r="D363" s="102" t="s">
        <v>2915</v>
      </c>
      <c r="E363" s="103">
        <v>13</v>
      </c>
      <c r="F363" s="100" t="s">
        <v>2027</v>
      </c>
      <c r="G363" s="100" t="s">
        <v>2004</v>
      </c>
      <c r="H363" s="104" t="s">
        <v>2010</v>
      </c>
    </row>
    <row r="364" spans="1:8" s="325" customFormat="1">
      <c r="A364" s="99">
        <v>20</v>
      </c>
      <c r="B364" s="100" t="s">
        <v>2469</v>
      </c>
      <c r="C364" s="101">
        <v>15</v>
      </c>
      <c r="D364" s="102" t="s">
        <v>2916</v>
      </c>
      <c r="E364" s="103">
        <v>13</v>
      </c>
      <c r="F364" s="100" t="s">
        <v>2027</v>
      </c>
      <c r="G364" s="100" t="s">
        <v>2004</v>
      </c>
      <c r="H364" s="104" t="s">
        <v>2010</v>
      </c>
    </row>
    <row r="365" spans="1:8" s="325" customFormat="1">
      <c r="A365" s="99">
        <v>20</v>
      </c>
      <c r="B365" s="100" t="s">
        <v>2469</v>
      </c>
      <c r="C365" s="101">
        <v>16</v>
      </c>
      <c r="D365" s="102" t="s">
        <v>2917</v>
      </c>
      <c r="E365" s="103">
        <v>2</v>
      </c>
      <c r="F365" s="100" t="s">
        <v>2018</v>
      </c>
      <c r="G365" s="100" t="s">
        <v>2035</v>
      </c>
      <c r="H365" s="104" t="s">
        <v>525</v>
      </c>
    </row>
    <row r="366" spans="1:8" s="325" customFormat="1">
      <c r="A366" s="99">
        <v>20</v>
      </c>
      <c r="B366" s="100" t="s">
        <v>2469</v>
      </c>
      <c r="C366" s="101">
        <v>17</v>
      </c>
      <c r="D366" s="102" t="s">
        <v>2918</v>
      </c>
      <c r="E366" s="103">
        <v>3</v>
      </c>
      <c r="F366" s="100" t="s">
        <v>599</v>
      </c>
      <c r="G366" s="100" t="s">
        <v>2004</v>
      </c>
      <c r="H366" s="104" t="s">
        <v>845</v>
      </c>
    </row>
    <row r="367" spans="1:8" s="325" customFormat="1">
      <c r="A367" s="99">
        <v>20</v>
      </c>
      <c r="B367" s="100" t="s">
        <v>2469</v>
      </c>
      <c r="C367" s="101">
        <v>18</v>
      </c>
      <c r="D367" s="102" t="s">
        <v>2919</v>
      </c>
      <c r="E367" s="103">
        <v>31</v>
      </c>
      <c r="F367" s="100" t="s">
        <v>1672</v>
      </c>
      <c r="G367" s="100" t="s">
        <v>2004</v>
      </c>
      <c r="H367" s="104" t="s">
        <v>2005</v>
      </c>
    </row>
    <row r="368" spans="1:8" s="325" customFormat="1">
      <c r="A368" s="99">
        <v>20</v>
      </c>
      <c r="B368" s="100" t="s">
        <v>2469</v>
      </c>
      <c r="C368" s="101">
        <v>19</v>
      </c>
      <c r="D368" s="102" t="s">
        <v>2920</v>
      </c>
      <c r="E368" s="103">
        <v>31</v>
      </c>
      <c r="F368" s="100" t="s">
        <v>1672</v>
      </c>
      <c r="G368" s="100" t="s">
        <v>2004</v>
      </c>
      <c r="H368" s="104" t="s">
        <v>2005</v>
      </c>
    </row>
    <row r="369" spans="1:8" s="325" customFormat="1">
      <c r="A369" s="99">
        <v>20</v>
      </c>
      <c r="B369" s="100" t="s">
        <v>2469</v>
      </c>
      <c r="C369" s="101">
        <v>20</v>
      </c>
      <c r="D369" s="102" t="s">
        <v>2921</v>
      </c>
      <c r="E369" s="103">
        <v>1</v>
      </c>
      <c r="F369" s="100" t="s">
        <v>2589</v>
      </c>
      <c r="G369" s="100" t="s">
        <v>2016</v>
      </c>
      <c r="H369" s="104" t="s">
        <v>2017</v>
      </c>
    </row>
    <row r="370" spans="1:8" s="325" customFormat="1">
      <c r="A370" s="99">
        <v>20</v>
      </c>
      <c r="B370" s="100" t="s">
        <v>2469</v>
      </c>
      <c r="C370" s="101">
        <v>21</v>
      </c>
      <c r="D370" s="102" t="s">
        <v>2922</v>
      </c>
      <c r="E370" s="103">
        <v>31</v>
      </c>
      <c r="F370" s="100" t="s">
        <v>1672</v>
      </c>
      <c r="G370" s="100" t="s">
        <v>2004</v>
      </c>
      <c r="H370" s="104" t="s">
        <v>2005</v>
      </c>
    </row>
    <row r="371" spans="1:8" s="325" customFormat="1">
      <c r="A371" s="99">
        <v>20</v>
      </c>
      <c r="B371" s="100" t="s">
        <v>2469</v>
      </c>
      <c r="C371" s="101">
        <v>22</v>
      </c>
      <c r="D371" s="102" t="s">
        <v>2923</v>
      </c>
      <c r="E371" s="103">
        <v>7</v>
      </c>
      <c r="F371" s="100" t="s">
        <v>2022</v>
      </c>
      <c r="G371" s="100" t="s">
        <v>2035</v>
      </c>
      <c r="H371" s="104" t="s">
        <v>2041</v>
      </c>
    </row>
    <row r="372" spans="1:8" s="325" customFormat="1">
      <c r="A372" s="99">
        <v>20</v>
      </c>
      <c r="B372" s="100" t="s">
        <v>2469</v>
      </c>
      <c r="C372" s="101">
        <v>23</v>
      </c>
      <c r="D372" s="102" t="s">
        <v>2924</v>
      </c>
      <c r="E372" s="103">
        <v>3</v>
      </c>
      <c r="F372" s="100" t="s">
        <v>599</v>
      </c>
      <c r="G372" s="100" t="s">
        <v>2004</v>
      </c>
      <c r="H372" s="104" t="s">
        <v>845</v>
      </c>
    </row>
    <row r="373" spans="1:8" s="325" customFormat="1">
      <c r="A373" s="99">
        <v>21</v>
      </c>
      <c r="B373" s="100" t="s">
        <v>2485</v>
      </c>
      <c r="C373" s="101">
        <v>23</v>
      </c>
      <c r="D373" s="102" t="s">
        <v>2925</v>
      </c>
      <c r="E373" s="103">
        <v>35</v>
      </c>
      <c r="F373" s="100" t="s">
        <v>2031</v>
      </c>
      <c r="G373" s="100"/>
      <c r="H373" s="104"/>
    </row>
    <row r="374" spans="1:8" s="325" customFormat="1">
      <c r="A374" s="99">
        <v>21</v>
      </c>
      <c r="B374" s="100" t="s">
        <v>2485</v>
      </c>
      <c r="C374" s="101" t="s">
        <v>583</v>
      </c>
      <c r="D374" s="102" t="s">
        <v>2926</v>
      </c>
      <c r="E374" s="103">
        <v>2</v>
      </c>
      <c r="F374" s="100" t="s">
        <v>2018</v>
      </c>
      <c r="G374" s="100" t="s">
        <v>2004</v>
      </c>
      <c r="H374" s="104" t="s">
        <v>2005</v>
      </c>
    </row>
    <row r="375" spans="1:8" s="325" customFormat="1">
      <c r="A375" s="99">
        <v>21</v>
      </c>
      <c r="B375" s="100" t="s">
        <v>2485</v>
      </c>
      <c r="C375" s="101" t="s">
        <v>1678</v>
      </c>
      <c r="D375" s="102" t="s">
        <v>2927</v>
      </c>
      <c r="E375" s="103">
        <v>4</v>
      </c>
      <c r="F375" s="100" t="s">
        <v>2011</v>
      </c>
      <c r="G375" s="100" t="s">
        <v>2035</v>
      </c>
      <c r="H375" s="104" t="s">
        <v>2036</v>
      </c>
    </row>
    <row r="376" spans="1:8" s="325" customFormat="1">
      <c r="A376" s="99">
        <v>21</v>
      </c>
      <c r="B376" s="100" t="s">
        <v>2485</v>
      </c>
      <c r="C376" s="101" t="s">
        <v>1680</v>
      </c>
      <c r="D376" s="102" t="s">
        <v>2928</v>
      </c>
      <c r="E376" s="103">
        <v>13</v>
      </c>
      <c r="F376" s="100" t="s">
        <v>2027</v>
      </c>
      <c r="G376" s="100" t="s">
        <v>2016</v>
      </c>
      <c r="H376" s="104" t="s">
        <v>2021</v>
      </c>
    </row>
    <row r="377" spans="1:8" s="325" customFormat="1">
      <c r="A377" s="99">
        <v>21</v>
      </c>
      <c r="B377" s="100" t="s">
        <v>2485</v>
      </c>
      <c r="C377" s="101" t="s">
        <v>1682</v>
      </c>
      <c r="D377" s="102" t="s">
        <v>2929</v>
      </c>
      <c r="E377" s="103">
        <v>13</v>
      </c>
      <c r="F377" s="100" t="s">
        <v>2027</v>
      </c>
      <c r="G377" s="100" t="s">
        <v>2016</v>
      </c>
      <c r="H377" s="104" t="s">
        <v>2021</v>
      </c>
    </row>
    <row r="378" spans="1:8" s="325" customFormat="1">
      <c r="A378" s="99">
        <v>21</v>
      </c>
      <c r="B378" s="100" t="s">
        <v>2485</v>
      </c>
      <c r="C378" s="101" t="s">
        <v>1684</v>
      </c>
      <c r="D378" s="102" t="s">
        <v>2930</v>
      </c>
      <c r="E378" s="103">
        <v>2</v>
      </c>
      <c r="F378" s="100" t="s">
        <v>2018</v>
      </c>
      <c r="G378" s="100" t="s">
        <v>2004</v>
      </c>
      <c r="H378" s="104" t="s">
        <v>2005</v>
      </c>
    </row>
    <row r="379" spans="1:8" s="325" customFormat="1">
      <c r="A379" s="99">
        <v>21</v>
      </c>
      <c r="B379" s="100" t="s">
        <v>2485</v>
      </c>
      <c r="C379" s="101" t="s">
        <v>1686</v>
      </c>
      <c r="D379" s="102" t="s">
        <v>2931</v>
      </c>
      <c r="E379" s="103">
        <v>35</v>
      </c>
      <c r="F379" s="100" t="s">
        <v>2031</v>
      </c>
      <c r="G379" s="100" t="s">
        <v>2016</v>
      </c>
      <c r="H379" s="104" t="s">
        <v>2021</v>
      </c>
    </row>
    <row r="380" spans="1:8" s="325" customFormat="1">
      <c r="A380" s="99">
        <v>21</v>
      </c>
      <c r="B380" s="100" t="s">
        <v>2485</v>
      </c>
      <c r="C380" s="101" t="s">
        <v>1688</v>
      </c>
      <c r="D380" s="102" t="s">
        <v>2932</v>
      </c>
      <c r="E380" s="103">
        <v>3</v>
      </c>
      <c r="F380" s="100" t="s">
        <v>599</v>
      </c>
      <c r="G380" s="100" t="s">
        <v>2016</v>
      </c>
      <c r="H380" s="104" t="s">
        <v>2017</v>
      </c>
    </row>
    <row r="381" spans="1:8" s="325" customFormat="1">
      <c r="A381" s="99">
        <v>21</v>
      </c>
      <c r="B381" s="100" t="s">
        <v>2485</v>
      </c>
      <c r="C381" s="101" t="s">
        <v>1690</v>
      </c>
      <c r="D381" s="102" t="s">
        <v>2933</v>
      </c>
      <c r="E381" s="103">
        <v>3</v>
      </c>
      <c r="F381" s="100" t="s">
        <v>599</v>
      </c>
      <c r="G381" s="100" t="s">
        <v>2016</v>
      </c>
      <c r="H381" s="104" t="s">
        <v>2017</v>
      </c>
    </row>
    <row r="382" spans="1:8" s="325" customFormat="1">
      <c r="A382" s="99">
        <v>21</v>
      </c>
      <c r="B382" s="100" t="s">
        <v>2485</v>
      </c>
      <c r="C382" s="101" t="s">
        <v>1692</v>
      </c>
      <c r="D382" s="102" t="s">
        <v>2934</v>
      </c>
      <c r="E382" s="103">
        <v>2</v>
      </c>
      <c r="F382" s="100" t="s">
        <v>2018</v>
      </c>
      <c r="G382" s="100" t="s">
        <v>2004</v>
      </c>
      <c r="H382" s="104" t="s">
        <v>2005</v>
      </c>
    </row>
    <row r="383" spans="1:8" s="325" customFormat="1">
      <c r="A383" s="99">
        <v>21</v>
      </c>
      <c r="B383" s="100" t="s">
        <v>2485</v>
      </c>
      <c r="C383" s="101" t="s">
        <v>1694</v>
      </c>
      <c r="D383" s="102" t="s">
        <v>2011</v>
      </c>
      <c r="E383" s="103">
        <v>4</v>
      </c>
      <c r="F383" s="100" t="s">
        <v>2011</v>
      </c>
      <c r="G383" s="100" t="s">
        <v>2035</v>
      </c>
      <c r="H383" s="104" t="s">
        <v>2036</v>
      </c>
    </row>
    <row r="384" spans="1:8" s="325" customFormat="1">
      <c r="A384" s="99">
        <v>21</v>
      </c>
      <c r="B384" s="100" t="s">
        <v>2485</v>
      </c>
      <c r="C384" s="101" t="s">
        <v>1697</v>
      </c>
      <c r="D384" s="102" t="s">
        <v>324</v>
      </c>
      <c r="E384" s="103">
        <v>35</v>
      </c>
      <c r="F384" s="100" t="s">
        <v>2031</v>
      </c>
      <c r="G384" s="100"/>
      <c r="H384" s="104"/>
    </row>
    <row r="385" spans="1:8" s="325" customFormat="1">
      <c r="A385" s="99">
        <v>21</v>
      </c>
      <c r="B385" s="100" t="s">
        <v>2485</v>
      </c>
      <c r="C385" s="101" t="s">
        <v>584</v>
      </c>
      <c r="D385" s="102" t="s">
        <v>2935</v>
      </c>
      <c r="E385" s="103">
        <v>35</v>
      </c>
      <c r="F385" s="100" t="s">
        <v>2031</v>
      </c>
      <c r="G385" s="100" t="s">
        <v>2047</v>
      </c>
      <c r="H385" s="104"/>
    </row>
    <row r="386" spans="1:8" s="325" customFormat="1">
      <c r="A386" s="99">
        <v>21</v>
      </c>
      <c r="B386" s="100" t="s">
        <v>2485</v>
      </c>
      <c r="C386" s="101" t="s">
        <v>1698</v>
      </c>
      <c r="D386" s="102" t="s">
        <v>2936</v>
      </c>
      <c r="E386" s="103">
        <v>35</v>
      </c>
      <c r="F386" s="100" t="s">
        <v>2031</v>
      </c>
      <c r="G386" s="100" t="s">
        <v>2047</v>
      </c>
      <c r="H386" s="104"/>
    </row>
    <row r="387" spans="1:8" s="325" customFormat="1">
      <c r="A387" s="99">
        <v>21</v>
      </c>
      <c r="B387" s="100" t="s">
        <v>2485</v>
      </c>
      <c r="C387" s="101" t="s">
        <v>1700</v>
      </c>
      <c r="D387" s="102" t="s">
        <v>2937</v>
      </c>
      <c r="E387" s="103">
        <v>35</v>
      </c>
      <c r="F387" s="100" t="s">
        <v>2031</v>
      </c>
      <c r="G387" s="100"/>
      <c r="H387" s="104"/>
    </row>
    <row r="388" spans="1:8" s="325" customFormat="1">
      <c r="A388" s="99">
        <v>21</v>
      </c>
      <c r="B388" s="100" t="s">
        <v>2485</v>
      </c>
      <c r="C388" s="101" t="s">
        <v>1702</v>
      </c>
      <c r="D388" s="102" t="s">
        <v>2938</v>
      </c>
      <c r="E388" s="103">
        <v>31</v>
      </c>
      <c r="F388" s="100" t="s">
        <v>1672</v>
      </c>
      <c r="G388" s="100" t="s">
        <v>2004</v>
      </c>
      <c r="H388" s="104"/>
    </row>
    <row r="389" spans="1:8" s="325" customFormat="1">
      <c r="A389" s="99">
        <v>21</v>
      </c>
      <c r="B389" s="100" t="s">
        <v>2485</v>
      </c>
      <c r="C389" s="101" t="s">
        <v>586</v>
      </c>
      <c r="D389" s="102" t="s">
        <v>2939</v>
      </c>
      <c r="E389" s="103">
        <v>2</v>
      </c>
      <c r="F389" s="100" t="s">
        <v>2018</v>
      </c>
      <c r="G389" s="100" t="s">
        <v>2004</v>
      </c>
      <c r="H389" s="104" t="s">
        <v>2005</v>
      </c>
    </row>
    <row r="390" spans="1:8" s="325" customFormat="1">
      <c r="A390" s="99">
        <v>21</v>
      </c>
      <c r="B390" s="100" t="s">
        <v>2485</v>
      </c>
      <c r="C390" s="101" t="s">
        <v>588</v>
      </c>
      <c r="D390" s="102" t="s">
        <v>2940</v>
      </c>
      <c r="E390" s="103">
        <v>3</v>
      </c>
      <c r="F390" s="100" t="s">
        <v>599</v>
      </c>
      <c r="G390" s="100" t="s">
        <v>2016</v>
      </c>
      <c r="H390" s="104" t="s">
        <v>2017</v>
      </c>
    </row>
    <row r="391" spans="1:8" s="325" customFormat="1">
      <c r="A391" s="99">
        <v>21</v>
      </c>
      <c r="B391" s="100" t="s">
        <v>2485</v>
      </c>
      <c r="C391" s="101" t="s">
        <v>590</v>
      </c>
      <c r="D391" s="102" t="s">
        <v>2941</v>
      </c>
      <c r="E391" s="103">
        <v>9</v>
      </c>
      <c r="F391" s="100" t="s">
        <v>1640</v>
      </c>
      <c r="G391" s="100" t="s">
        <v>2016</v>
      </c>
      <c r="H391" s="104" t="s">
        <v>2021</v>
      </c>
    </row>
    <row r="392" spans="1:8" s="325" customFormat="1">
      <c r="A392" s="99">
        <v>21</v>
      </c>
      <c r="B392" s="100" t="s">
        <v>2485</v>
      </c>
      <c r="C392" s="101" t="s">
        <v>592</v>
      </c>
      <c r="D392" s="102" t="s">
        <v>2942</v>
      </c>
      <c r="E392" s="103">
        <v>16</v>
      </c>
      <c r="F392" s="100" t="s">
        <v>2050</v>
      </c>
      <c r="G392" s="100" t="s">
        <v>2035</v>
      </c>
      <c r="H392" s="104" t="s">
        <v>2036</v>
      </c>
    </row>
    <row r="393" spans="1:8" s="325" customFormat="1">
      <c r="A393" s="99">
        <v>21</v>
      </c>
      <c r="B393" s="100" t="s">
        <v>2485</v>
      </c>
      <c r="C393" s="101" t="s">
        <v>594</v>
      </c>
      <c r="D393" s="102" t="s">
        <v>2943</v>
      </c>
      <c r="E393" s="103">
        <v>4</v>
      </c>
      <c r="F393" s="100" t="s">
        <v>2011</v>
      </c>
      <c r="G393" s="100" t="s">
        <v>2035</v>
      </c>
      <c r="H393" s="104" t="s">
        <v>2036</v>
      </c>
    </row>
    <row r="394" spans="1:8" s="325" customFormat="1">
      <c r="A394" s="99">
        <v>21</v>
      </c>
      <c r="B394" s="100" t="s">
        <v>2485</v>
      </c>
      <c r="C394" s="101" t="s">
        <v>596</v>
      </c>
      <c r="D394" s="102" t="s">
        <v>2602</v>
      </c>
      <c r="E394" s="103">
        <v>18</v>
      </c>
      <c r="F394" s="100" t="s">
        <v>1628</v>
      </c>
      <c r="G394" s="100" t="s">
        <v>2035</v>
      </c>
      <c r="H394" s="104"/>
    </row>
    <row r="395" spans="1:8" s="325" customFormat="1">
      <c r="A395" s="99">
        <v>21</v>
      </c>
      <c r="B395" s="100" t="s">
        <v>2485</v>
      </c>
      <c r="C395" s="101" t="s">
        <v>598</v>
      </c>
      <c r="D395" s="102" t="s">
        <v>2944</v>
      </c>
      <c r="E395" s="103">
        <v>1</v>
      </c>
      <c r="F395" s="100" t="s">
        <v>2589</v>
      </c>
      <c r="G395" s="100" t="s">
        <v>2004</v>
      </c>
      <c r="H395" s="104"/>
    </row>
    <row r="396" spans="1:8" s="325" customFormat="1">
      <c r="A396" s="99">
        <v>22</v>
      </c>
      <c r="B396" s="100" t="s">
        <v>2498</v>
      </c>
      <c r="C396" s="101" t="s">
        <v>583</v>
      </c>
      <c r="D396" s="102" t="s">
        <v>721</v>
      </c>
      <c r="E396" s="103">
        <v>3</v>
      </c>
      <c r="F396" s="100" t="s">
        <v>599</v>
      </c>
      <c r="G396" s="100" t="s">
        <v>2004</v>
      </c>
      <c r="H396" s="104" t="s">
        <v>2005</v>
      </c>
    </row>
    <row r="397" spans="1:8" s="325" customFormat="1">
      <c r="A397" s="99">
        <v>22</v>
      </c>
      <c r="B397" s="100" t="s">
        <v>2498</v>
      </c>
      <c r="C397" s="101" t="s">
        <v>1678</v>
      </c>
      <c r="D397" s="102" t="s">
        <v>2511</v>
      </c>
      <c r="E397" s="103">
        <v>1</v>
      </c>
      <c r="F397" s="100" t="s">
        <v>2589</v>
      </c>
      <c r="G397" s="100" t="s">
        <v>2083</v>
      </c>
      <c r="H397" s="104"/>
    </row>
    <row r="398" spans="1:8" s="325" customFormat="1">
      <c r="A398" s="99">
        <v>22</v>
      </c>
      <c r="B398" s="100" t="s">
        <v>2498</v>
      </c>
      <c r="C398" s="101" t="s">
        <v>1680</v>
      </c>
      <c r="D398" s="102" t="s">
        <v>2945</v>
      </c>
      <c r="E398" s="103">
        <v>35</v>
      </c>
      <c r="F398" s="100" t="s">
        <v>2031</v>
      </c>
      <c r="G398" s="100"/>
      <c r="H398" s="104"/>
    </row>
    <row r="399" spans="1:8" s="325" customFormat="1">
      <c r="A399" s="99">
        <v>22</v>
      </c>
      <c r="B399" s="100" t="s">
        <v>2498</v>
      </c>
      <c r="C399" s="101" t="s">
        <v>1682</v>
      </c>
      <c r="D399" s="102" t="s">
        <v>2946</v>
      </c>
      <c r="E399" s="103">
        <v>15</v>
      </c>
      <c r="F399" s="100" t="s">
        <v>2048</v>
      </c>
      <c r="G399" s="100"/>
      <c r="H399" s="104"/>
    </row>
    <row r="400" spans="1:8" s="325" customFormat="1">
      <c r="A400" s="99">
        <v>22</v>
      </c>
      <c r="B400" s="100" t="s">
        <v>2498</v>
      </c>
      <c r="C400" s="101" t="s">
        <v>1684</v>
      </c>
      <c r="D400" s="102" t="s">
        <v>2510</v>
      </c>
      <c r="E400" s="103">
        <v>4</v>
      </c>
      <c r="F400" s="100" t="s">
        <v>2011</v>
      </c>
      <c r="G400" s="100" t="s">
        <v>2016</v>
      </c>
      <c r="H400" s="104"/>
    </row>
    <row r="401" spans="1:8" s="325" customFormat="1">
      <c r="A401" s="99">
        <v>22</v>
      </c>
      <c r="B401" s="100" t="s">
        <v>2498</v>
      </c>
      <c r="C401" s="101" t="s">
        <v>1686</v>
      </c>
      <c r="D401" s="102" t="s">
        <v>2947</v>
      </c>
      <c r="E401" s="103">
        <v>13</v>
      </c>
      <c r="F401" s="100" t="s">
        <v>2027</v>
      </c>
      <c r="G401" s="100" t="s">
        <v>2004</v>
      </c>
      <c r="H401" s="104" t="s">
        <v>845</v>
      </c>
    </row>
    <row r="402" spans="1:8" s="325" customFormat="1">
      <c r="A402" s="99">
        <v>22</v>
      </c>
      <c r="B402" s="100" t="s">
        <v>2498</v>
      </c>
      <c r="C402" s="101" t="s">
        <v>1688</v>
      </c>
      <c r="D402" s="102" t="s">
        <v>2948</v>
      </c>
      <c r="E402" s="103">
        <v>16</v>
      </c>
      <c r="F402" s="100" t="s">
        <v>2050</v>
      </c>
      <c r="G402" s="100" t="s">
        <v>2035</v>
      </c>
      <c r="H402" s="104" t="s">
        <v>2041</v>
      </c>
    </row>
    <row r="403" spans="1:8" s="325" customFormat="1">
      <c r="A403" s="99">
        <v>22</v>
      </c>
      <c r="B403" s="100" t="s">
        <v>2498</v>
      </c>
      <c r="C403" s="101" t="s">
        <v>1690</v>
      </c>
      <c r="D403" s="102" t="s">
        <v>2949</v>
      </c>
      <c r="E403" s="103">
        <v>13</v>
      </c>
      <c r="F403" s="100" t="s">
        <v>2027</v>
      </c>
      <c r="G403" s="100" t="s">
        <v>2004</v>
      </c>
      <c r="H403" s="104" t="s">
        <v>845</v>
      </c>
    </row>
    <row r="404" spans="1:8" s="325" customFormat="1">
      <c r="A404" s="99">
        <v>22</v>
      </c>
      <c r="B404" s="100" t="s">
        <v>2498</v>
      </c>
      <c r="C404" s="101" t="s">
        <v>1692</v>
      </c>
      <c r="D404" s="102" t="s">
        <v>1837</v>
      </c>
      <c r="E404" s="103">
        <v>1</v>
      </c>
      <c r="F404" s="100" t="s">
        <v>2589</v>
      </c>
      <c r="G404" s="100" t="s">
        <v>2083</v>
      </c>
      <c r="H404" s="104"/>
    </row>
    <row r="405" spans="1:8" s="325" customFormat="1">
      <c r="A405" s="99">
        <v>22</v>
      </c>
      <c r="B405" s="100" t="s">
        <v>2498</v>
      </c>
      <c r="C405" s="101" t="s">
        <v>1694</v>
      </c>
      <c r="D405" s="102" t="s">
        <v>2018</v>
      </c>
      <c r="E405" s="103">
        <v>2</v>
      </c>
      <c r="F405" s="100" t="s">
        <v>2018</v>
      </c>
      <c r="G405" s="100" t="s">
        <v>2035</v>
      </c>
      <c r="H405" s="104" t="s">
        <v>2036</v>
      </c>
    </row>
    <row r="406" spans="1:8" s="325" customFormat="1">
      <c r="A406" s="99">
        <v>22</v>
      </c>
      <c r="B406" s="100" t="s">
        <v>2498</v>
      </c>
      <c r="C406" s="101" t="s">
        <v>1697</v>
      </c>
      <c r="D406" s="102" t="s">
        <v>2950</v>
      </c>
      <c r="E406" s="103">
        <v>31</v>
      </c>
      <c r="F406" s="100" t="s">
        <v>1672</v>
      </c>
      <c r="G406" s="100" t="s">
        <v>2047</v>
      </c>
      <c r="H406" s="104" t="s">
        <v>182</v>
      </c>
    </row>
    <row r="407" spans="1:8" s="325" customFormat="1">
      <c r="A407" s="99">
        <v>22</v>
      </c>
      <c r="B407" s="100" t="s">
        <v>2498</v>
      </c>
      <c r="C407" s="101" t="s">
        <v>584</v>
      </c>
      <c r="D407" s="102" t="s">
        <v>2951</v>
      </c>
      <c r="E407" s="103">
        <v>3</v>
      </c>
      <c r="F407" s="100" t="s">
        <v>599</v>
      </c>
      <c r="G407" s="100" t="s">
        <v>2004</v>
      </c>
      <c r="H407" s="104" t="s">
        <v>2005</v>
      </c>
    </row>
    <row r="408" spans="1:8" s="325" customFormat="1">
      <c r="A408" s="99">
        <v>22</v>
      </c>
      <c r="B408" s="100" t="s">
        <v>2498</v>
      </c>
      <c r="C408" s="101" t="s">
        <v>1698</v>
      </c>
      <c r="D408" s="102" t="s">
        <v>342</v>
      </c>
      <c r="E408" s="103">
        <v>35</v>
      </c>
      <c r="F408" s="100" t="s">
        <v>2031</v>
      </c>
      <c r="G408" s="100" t="s">
        <v>2047</v>
      </c>
      <c r="H408" s="104"/>
    </row>
    <row r="409" spans="1:8" s="325" customFormat="1">
      <c r="A409" s="99">
        <v>22</v>
      </c>
      <c r="B409" s="100" t="s">
        <v>2498</v>
      </c>
      <c r="C409" s="101" t="s">
        <v>1700</v>
      </c>
      <c r="D409" s="102" t="s">
        <v>2952</v>
      </c>
      <c r="E409" s="103">
        <v>1</v>
      </c>
      <c r="F409" s="100" t="s">
        <v>2589</v>
      </c>
      <c r="G409" s="100" t="s">
        <v>2083</v>
      </c>
      <c r="H409" s="104"/>
    </row>
    <row r="410" spans="1:8" s="325" customFormat="1">
      <c r="A410" s="99">
        <v>22</v>
      </c>
      <c r="B410" s="100" t="s">
        <v>2498</v>
      </c>
      <c r="C410" s="101" t="s">
        <v>1702</v>
      </c>
      <c r="D410" s="102" t="s">
        <v>2953</v>
      </c>
      <c r="E410" s="103">
        <v>32</v>
      </c>
      <c r="F410" s="100" t="s">
        <v>1695</v>
      </c>
      <c r="G410" s="100" t="s">
        <v>2035</v>
      </c>
      <c r="H410" s="104" t="s">
        <v>2041</v>
      </c>
    </row>
    <row r="411" spans="1:8" s="325" customFormat="1">
      <c r="A411" s="99">
        <v>22</v>
      </c>
      <c r="B411" s="100" t="s">
        <v>2498</v>
      </c>
      <c r="C411" s="101" t="s">
        <v>1704</v>
      </c>
      <c r="D411" s="102" t="s">
        <v>2502</v>
      </c>
      <c r="E411" s="103">
        <v>35</v>
      </c>
      <c r="F411" s="100" t="s">
        <v>2031</v>
      </c>
      <c r="G411" s="100"/>
      <c r="H411" s="104"/>
    </row>
    <row r="412" spans="1:8" s="325" customFormat="1">
      <c r="A412" s="99">
        <v>22</v>
      </c>
      <c r="B412" s="100" t="s">
        <v>2498</v>
      </c>
      <c r="C412" s="101" t="s">
        <v>1706</v>
      </c>
      <c r="D412" s="102" t="s">
        <v>2954</v>
      </c>
      <c r="E412" s="103">
        <v>27</v>
      </c>
      <c r="F412" s="100" t="s">
        <v>1924</v>
      </c>
      <c r="G412" s="100" t="s">
        <v>2004</v>
      </c>
      <c r="H412" s="104" t="s">
        <v>2010</v>
      </c>
    </row>
    <row r="413" spans="1:8" s="325" customFormat="1">
      <c r="A413" s="99">
        <v>22</v>
      </c>
      <c r="B413" s="100" t="s">
        <v>2498</v>
      </c>
      <c r="C413" s="101" t="s">
        <v>586</v>
      </c>
      <c r="D413" s="102" t="s">
        <v>2499</v>
      </c>
      <c r="E413" s="103">
        <v>4</v>
      </c>
      <c r="F413" s="100" t="s">
        <v>2011</v>
      </c>
      <c r="G413" s="100" t="s">
        <v>2016</v>
      </c>
      <c r="H413" s="104"/>
    </row>
    <row r="414" spans="1:8" s="325" customFormat="1">
      <c r="A414" s="99">
        <v>22</v>
      </c>
      <c r="B414" s="100" t="s">
        <v>2498</v>
      </c>
      <c r="C414" s="101" t="s">
        <v>588</v>
      </c>
      <c r="D414" s="102" t="s">
        <v>2955</v>
      </c>
      <c r="E414" s="103">
        <v>2</v>
      </c>
      <c r="F414" s="100" t="s">
        <v>2018</v>
      </c>
      <c r="G414" s="100" t="s">
        <v>2035</v>
      </c>
      <c r="H414" s="104" t="s">
        <v>2036</v>
      </c>
    </row>
    <row r="415" spans="1:8" s="325" customFormat="1">
      <c r="A415" s="99">
        <v>22</v>
      </c>
      <c r="B415" s="100" t="s">
        <v>2498</v>
      </c>
      <c r="C415" s="101" t="s">
        <v>590</v>
      </c>
      <c r="D415" s="102" t="s">
        <v>2956</v>
      </c>
      <c r="E415" s="103">
        <v>35</v>
      </c>
      <c r="F415" s="100" t="s">
        <v>2031</v>
      </c>
      <c r="G415" s="100"/>
      <c r="H415" s="104"/>
    </row>
    <row r="416" spans="1:8" s="325" customFormat="1">
      <c r="A416" s="99">
        <v>22</v>
      </c>
      <c r="B416" s="100" t="s">
        <v>2498</v>
      </c>
      <c r="C416" s="101" t="s">
        <v>592</v>
      </c>
      <c r="D416" s="102" t="s">
        <v>2957</v>
      </c>
      <c r="E416" s="103">
        <v>31</v>
      </c>
      <c r="F416" s="100" t="s">
        <v>1672</v>
      </c>
      <c r="G416" s="100" t="s">
        <v>2047</v>
      </c>
      <c r="H416" s="104" t="s">
        <v>182</v>
      </c>
    </row>
    <row r="417" spans="1:8" s="325" customFormat="1">
      <c r="A417" s="99">
        <v>22</v>
      </c>
      <c r="B417" s="100" t="s">
        <v>2498</v>
      </c>
      <c r="C417" s="101" t="s">
        <v>594</v>
      </c>
      <c r="D417" s="102" t="s">
        <v>2958</v>
      </c>
      <c r="E417" s="103">
        <v>9</v>
      </c>
      <c r="F417" s="100" t="s">
        <v>1640</v>
      </c>
      <c r="G417" s="100" t="s">
        <v>2004</v>
      </c>
      <c r="H417" s="104" t="s">
        <v>2010</v>
      </c>
    </row>
    <row r="418" spans="1:8" s="325" customFormat="1">
      <c r="A418" s="99">
        <v>22</v>
      </c>
      <c r="B418" s="100" t="s">
        <v>2498</v>
      </c>
      <c r="C418" s="101" t="s">
        <v>596</v>
      </c>
      <c r="D418" s="102" t="s">
        <v>2959</v>
      </c>
      <c r="E418" s="103">
        <v>35</v>
      </c>
      <c r="F418" s="100" t="s">
        <v>2031</v>
      </c>
      <c r="G418" s="100" t="s">
        <v>2004</v>
      </c>
      <c r="H418" s="104"/>
    </row>
    <row r="419" spans="1:8" s="325" customFormat="1">
      <c r="A419" s="99">
        <v>22</v>
      </c>
      <c r="B419" s="100" t="s">
        <v>2498</v>
      </c>
      <c r="C419" s="101" t="s">
        <v>598</v>
      </c>
      <c r="D419" s="102" t="s">
        <v>2960</v>
      </c>
      <c r="E419" s="103">
        <v>7</v>
      </c>
      <c r="F419" s="100" t="s">
        <v>2022</v>
      </c>
      <c r="G419" s="100" t="s">
        <v>2035</v>
      </c>
      <c r="H419" s="104" t="s">
        <v>2041</v>
      </c>
    </row>
    <row r="420" spans="1:8" s="325" customFormat="1">
      <c r="A420" s="99">
        <v>23</v>
      </c>
      <c r="B420" s="100" t="s">
        <v>2517</v>
      </c>
      <c r="C420" s="101">
        <v>1</v>
      </c>
      <c r="D420" s="102" t="s">
        <v>2961</v>
      </c>
      <c r="E420" s="103">
        <v>3</v>
      </c>
      <c r="F420" s="100" t="s">
        <v>599</v>
      </c>
      <c r="G420" s="100" t="s">
        <v>2004</v>
      </c>
      <c r="H420" s="104" t="s">
        <v>2005</v>
      </c>
    </row>
    <row r="421" spans="1:8" s="325" customFormat="1">
      <c r="A421" s="99">
        <v>23</v>
      </c>
      <c r="B421" s="100" t="s">
        <v>2517</v>
      </c>
      <c r="C421" s="101">
        <v>2</v>
      </c>
      <c r="D421" s="102" t="s">
        <v>2962</v>
      </c>
      <c r="E421" s="103">
        <v>2</v>
      </c>
      <c r="F421" s="100" t="s">
        <v>2018</v>
      </c>
      <c r="G421" s="100" t="s">
        <v>2016</v>
      </c>
      <c r="H421" s="104" t="s">
        <v>2017</v>
      </c>
    </row>
    <row r="422" spans="1:8" s="325" customFormat="1">
      <c r="A422" s="99">
        <v>23</v>
      </c>
      <c r="B422" s="100" t="s">
        <v>2517</v>
      </c>
      <c r="C422" s="101">
        <v>3</v>
      </c>
      <c r="D422" s="102" t="s">
        <v>2963</v>
      </c>
      <c r="E422" s="103">
        <v>2</v>
      </c>
      <c r="F422" s="100" t="s">
        <v>2018</v>
      </c>
      <c r="G422" s="100" t="s">
        <v>2016</v>
      </c>
      <c r="H422" s="104" t="s">
        <v>2017</v>
      </c>
    </row>
    <row r="423" spans="1:8" s="325" customFormat="1">
      <c r="A423" s="99">
        <v>23</v>
      </c>
      <c r="B423" s="100" t="s">
        <v>2517</v>
      </c>
      <c r="C423" s="101">
        <v>4</v>
      </c>
      <c r="D423" s="102" t="s">
        <v>2964</v>
      </c>
      <c r="E423" s="103">
        <v>2</v>
      </c>
      <c r="F423" s="100" t="s">
        <v>2018</v>
      </c>
      <c r="G423" s="100" t="s">
        <v>2016</v>
      </c>
      <c r="H423" s="104" t="s">
        <v>2021</v>
      </c>
    </row>
    <row r="424" spans="1:8" s="325" customFormat="1">
      <c r="A424" s="99">
        <v>23</v>
      </c>
      <c r="B424" s="100" t="s">
        <v>2517</v>
      </c>
      <c r="C424" s="101">
        <v>5</v>
      </c>
      <c r="D424" s="102" t="s">
        <v>2965</v>
      </c>
      <c r="E424" s="103">
        <v>2</v>
      </c>
      <c r="F424" s="100" t="s">
        <v>2018</v>
      </c>
      <c r="G424" s="100" t="s">
        <v>2016</v>
      </c>
      <c r="H424" s="104" t="s">
        <v>2021</v>
      </c>
    </row>
    <row r="425" spans="1:8" s="325" customFormat="1">
      <c r="A425" s="99">
        <v>23</v>
      </c>
      <c r="B425" s="100" t="s">
        <v>2517</v>
      </c>
      <c r="C425" s="101">
        <v>6</v>
      </c>
      <c r="D425" s="102" t="s">
        <v>2966</v>
      </c>
      <c r="E425" s="103">
        <v>2</v>
      </c>
      <c r="F425" s="100" t="s">
        <v>2018</v>
      </c>
      <c r="G425" s="100" t="s">
        <v>2016</v>
      </c>
      <c r="H425" s="104" t="s">
        <v>2021</v>
      </c>
    </row>
    <row r="426" spans="1:8" s="325" customFormat="1">
      <c r="A426" s="99">
        <v>23</v>
      </c>
      <c r="B426" s="100" t="s">
        <v>2517</v>
      </c>
      <c r="C426" s="101">
        <v>7</v>
      </c>
      <c r="D426" s="102" t="s">
        <v>2967</v>
      </c>
      <c r="E426" s="103">
        <v>3</v>
      </c>
      <c r="F426" s="100" t="s">
        <v>599</v>
      </c>
      <c r="G426" s="100" t="s">
        <v>2004</v>
      </c>
      <c r="H426" s="104" t="s">
        <v>2005</v>
      </c>
    </row>
    <row r="427" spans="1:8" s="325" customFormat="1">
      <c r="A427" s="99">
        <v>23</v>
      </c>
      <c r="B427" s="100" t="s">
        <v>2517</v>
      </c>
      <c r="C427" s="101">
        <v>8</v>
      </c>
      <c r="D427" s="102" t="s">
        <v>358</v>
      </c>
      <c r="E427" s="103">
        <v>2</v>
      </c>
      <c r="F427" s="100" t="s">
        <v>2018</v>
      </c>
      <c r="G427" s="100" t="s">
        <v>2016</v>
      </c>
      <c r="H427" s="104" t="s">
        <v>2021</v>
      </c>
    </row>
    <row r="428" spans="1:8" s="325" customFormat="1">
      <c r="A428" s="99">
        <v>23</v>
      </c>
      <c r="B428" s="100" t="s">
        <v>2517</v>
      </c>
      <c r="C428" s="101">
        <v>9</v>
      </c>
      <c r="D428" s="102" t="s">
        <v>2968</v>
      </c>
      <c r="E428" s="103">
        <v>3</v>
      </c>
      <c r="F428" s="100" t="s">
        <v>599</v>
      </c>
      <c r="G428" s="100" t="s">
        <v>2004</v>
      </c>
      <c r="H428" s="104" t="s">
        <v>2005</v>
      </c>
    </row>
    <row r="429" spans="1:8" s="325" customFormat="1">
      <c r="A429" s="99">
        <v>23</v>
      </c>
      <c r="B429" s="100" t="s">
        <v>2517</v>
      </c>
      <c r="C429" s="101">
        <v>10</v>
      </c>
      <c r="D429" s="102" t="s">
        <v>2969</v>
      </c>
      <c r="E429" s="103">
        <v>3</v>
      </c>
      <c r="F429" s="100" t="s">
        <v>599</v>
      </c>
      <c r="G429" s="100" t="s">
        <v>2004</v>
      </c>
      <c r="H429" s="104" t="s">
        <v>2005</v>
      </c>
    </row>
    <row r="430" spans="1:8" s="325" customFormat="1">
      <c r="A430" s="99">
        <v>23</v>
      </c>
      <c r="B430" s="100" t="s">
        <v>2517</v>
      </c>
      <c r="C430" s="101">
        <v>11</v>
      </c>
      <c r="D430" s="102" t="s">
        <v>2970</v>
      </c>
      <c r="E430" s="103">
        <v>3</v>
      </c>
      <c r="F430" s="100" t="s">
        <v>599</v>
      </c>
      <c r="G430" s="100" t="s">
        <v>2004</v>
      </c>
      <c r="H430" s="104" t="s">
        <v>2005</v>
      </c>
    </row>
    <row r="431" spans="1:8" s="325" customFormat="1">
      <c r="A431" s="99">
        <v>23</v>
      </c>
      <c r="B431" s="100" t="s">
        <v>2517</v>
      </c>
      <c r="C431" s="101">
        <v>12</v>
      </c>
      <c r="D431" s="102" t="s">
        <v>2971</v>
      </c>
      <c r="E431" s="103">
        <v>3</v>
      </c>
      <c r="F431" s="100" t="s">
        <v>599</v>
      </c>
      <c r="G431" s="100" t="s">
        <v>2004</v>
      </c>
      <c r="H431" s="104" t="s">
        <v>2005</v>
      </c>
    </row>
    <row r="432" spans="1:8" s="325" customFormat="1">
      <c r="A432" s="99">
        <v>23</v>
      </c>
      <c r="B432" s="100" t="s">
        <v>2517</v>
      </c>
      <c r="C432" s="101">
        <v>13</v>
      </c>
      <c r="D432" s="102" t="s">
        <v>2972</v>
      </c>
      <c r="E432" s="103">
        <v>4</v>
      </c>
      <c r="F432" s="100" t="s">
        <v>2011</v>
      </c>
      <c r="G432" s="100" t="s">
        <v>2035</v>
      </c>
      <c r="H432" s="104" t="s">
        <v>2036</v>
      </c>
    </row>
    <row r="433" spans="1:8" s="325" customFormat="1">
      <c r="A433" s="99">
        <v>23</v>
      </c>
      <c r="B433" s="100" t="s">
        <v>2517</v>
      </c>
      <c r="C433" s="101">
        <v>14</v>
      </c>
      <c r="D433" s="102" t="s">
        <v>2973</v>
      </c>
      <c r="E433" s="103">
        <v>4</v>
      </c>
      <c r="F433" s="100" t="s">
        <v>2011</v>
      </c>
      <c r="G433" s="100" t="s">
        <v>2035</v>
      </c>
      <c r="H433" s="104" t="s">
        <v>2036</v>
      </c>
    </row>
    <row r="434" spans="1:8" s="325" customFormat="1">
      <c r="A434" s="99">
        <v>23</v>
      </c>
      <c r="B434" s="100" t="s">
        <v>2517</v>
      </c>
      <c r="C434" s="101">
        <v>15</v>
      </c>
      <c r="D434" s="102" t="s">
        <v>2974</v>
      </c>
      <c r="E434" s="103">
        <v>4</v>
      </c>
      <c r="F434" s="100" t="s">
        <v>2011</v>
      </c>
      <c r="G434" s="100" t="s">
        <v>2035</v>
      </c>
      <c r="H434" s="104"/>
    </row>
    <row r="435" spans="1:8" s="325" customFormat="1">
      <c r="A435" s="99">
        <v>23</v>
      </c>
      <c r="B435" s="100" t="s">
        <v>2517</v>
      </c>
      <c r="C435" s="101">
        <v>16</v>
      </c>
      <c r="D435" s="102" t="s">
        <v>2975</v>
      </c>
      <c r="E435" s="103">
        <v>4</v>
      </c>
      <c r="F435" s="100" t="s">
        <v>2011</v>
      </c>
      <c r="G435" s="100" t="s">
        <v>2035</v>
      </c>
      <c r="H435" s="104"/>
    </row>
    <row r="436" spans="1:8" s="325" customFormat="1">
      <c r="A436" s="99">
        <v>23</v>
      </c>
      <c r="B436" s="100" t="s">
        <v>2517</v>
      </c>
      <c r="C436" s="101">
        <v>17</v>
      </c>
      <c r="D436" s="102" t="s">
        <v>1950</v>
      </c>
      <c r="E436" s="103">
        <v>4</v>
      </c>
      <c r="F436" s="100" t="s">
        <v>2011</v>
      </c>
      <c r="G436" s="100" t="s">
        <v>2035</v>
      </c>
      <c r="H436" s="104" t="s">
        <v>2041</v>
      </c>
    </row>
    <row r="437" spans="1:8" s="325" customFormat="1">
      <c r="A437" s="99">
        <v>23</v>
      </c>
      <c r="B437" s="100" t="s">
        <v>2517</v>
      </c>
      <c r="C437" s="101">
        <v>18</v>
      </c>
      <c r="D437" s="102" t="s">
        <v>2976</v>
      </c>
      <c r="E437" s="103">
        <v>4</v>
      </c>
      <c r="F437" s="100" t="s">
        <v>2011</v>
      </c>
      <c r="G437" s="100" t="s">
        <v>2035</v>
      </c>
      <c r="H437" s="104" t="s">
        <v>2041</v>
      </c>
    </row>
    <row r="438" spans="1:8" s="325" customFormat="1">
      <c r="A438" s="99">
        <v>23</v>
      </c>
      <c r="B438" s="100" t="s">
        <v>2517</v>
      </c>
      <c r="C438" s="101">
        <v>19</v>
      </c>
      <c r="D438" s="102" t="s">
        <v>2977</v>
      </c>
      <c r="E438" s="103">
        <v>4</v>
      </c>
      <c r="F438" s="100" t="s">
        <v>2011</v>
      </c>
      <c r="G438" s="100" t="s">
        <v>2035</v>
      </c>
      <c r="H438" s="104" t="s">
        <v>2041</v>
      </c>
    </row>
    <row r="439" spans="1:8" s="325" customFormat="1">
      <c r="A439" s="99">
        <v>23</v>
      </c>
      <c r="B439" s="100" t="s">
        <v>2517</v>
      </c>
      <c r="C439" s="101">
        <v>20</v>
      </c>
      <c r="D439" s="102" t="s">
        <v>2978</v>
      </c>
      <c r="E439" s="103">
        <v>4</v>
      </c>
      <c r="F439" s="100" t="s">
        <v>2011</v>
      </c>
      <c r="G439" s="100" t="s">
        <v>2035</v>
      </c>
      <c r="H439" s="104" t="s">
        <v>2041</v>
      </c>
    </row>
    <row r="440" spans="1:8" s="325" customFormat="1">
      <c r="A440" s="99">
        <v>23</v>
      </c>
      <c r="B440" s="100" t="s">
        <v>2517</v>
      </c>
      <c r="C440" s="101">
        <v>21</v>
      </c>
      <c r="D440" s="102" t="s">
        <v>2979</v>
      </c>
      <c r="E440" s="103">
        <v>2</v>
      </c>
      <c r="F440" s="100" t="s">
        <v>2018</v>
      </c>
      <c r="G440" s="100" t="s">
        <v>2016</v>
      </c>
      <c r="H440" s="104" t="s">
        <v>2017</v>
      </c>
    </row>
    <row r="441" spans="1:8" s="325" customFormat="1">
      <c r="A441" s="99">
        <v>23</v>
      </c>
      <c r="B441" s="100" t="s">
        <v>2517</v>
      </c>
      <c r="C441" s="101">
        <v>22</v>
      </c>
      <c r="D441" s="102" t="s">
        <v>2980</v>
      </c>
      <c r="E441" s="103">
        <v>2</v>
      </c>
      <c r="F441" s="100" t="s">
        <v>2018</v>
      </c>
      <c r="G441" s="100" t="s">
        <v>2016</v>
      </c>
      <c r="H441" s="104" t="s">
        <v>2017</v>
      </c>
    </row>
    <row r="442" spans="1:8" s="325" customFormat="1">
      <c r="A442" s="99">
        <v>23</v>
      </c>
      <c r="B442" s="100" t="s">
        <v>2517</v>
      </c>
      <c r="C442" s="101">
        <v>23</v>
      </c>
      <c r="D442" s="102" t="s">
        <v>2259</v>
      </c>
      <c r="E442" s="103">
        <v>3</v>
      </c>
      <c r="F442" s="100" t="s">
        <v>599</v>
      </c>
      <c r="G442" s="100" t="s">
        <v>2004</v>
      </c>
      <c r="H442" s="104" t="s">
        <v>2005</v>
      </c>
    </row>
    <row r="443" spans="1:8" s="325" customFormat="1">
      <c r="A443" s="99">
        <v>23</v>
      </c>
      <c r="B443" s="100" t="s">
        <v>2517</v>
      </c>
      <c r="C443" s="101">
        <v>24</v>
      </c>
      <c r="D443" s="102" t="s">
        <v>2981</v>
      </c>
      <c r="E443" s="103">
        <v>3</v>
      </c>
      <c r="F443" s="100" t="s">
        <v>599</v>
      </c>
      <c r="G443" s="100" t="s">
        <v>2004</v>
      </c>
      <c r="H443" s="104" t="s">
        <v>2005</v>
      </c>
    </row>
    <row r="444" spans="1:8" s="325" customFormat="1">
      <c r="A444" s="99">
        <v>23</v>
      </c>
      <c r="B444" s="100" t="s">
        <v>2517</v>
      </c>
      <c r="C444" s="101">
        <v>25</v>
      </c>
      <c r="D444" s="102" t="s">
        <v>1644</v>
      </c>
      <c r="E444" s="103">
        <v>13</v>
      </c>
      <c r="F444" s="100" t="s">
        <v>2027</v>
      </c>
      <c r="G444" s="100" t="s">
        <v>2004</v>
      </c>
      <c r="H444" s="104" t="s">
        <v>2010</v>
      </c>
    </row>
    <row r="445" spans="1:8" s="325" customFormat="1">
      <c r="A445" s="99">
        <v>23</v>
      </c>
      <c r="B445" s="100" t="s">
        <v>2517</v>
      </c>
      <c r="C445" s="101">
        <v>26</v>
      </c>
      <c r="D445" s="102" t="s">
        <v>362</v>
      </c>
      <c r="E445" s="103">
        <v>13</v>
      </c>
      <c r="F445" s="100" t="s">
        <v>2027</v>
      </c>
      <c r="G445" s="100" t="s">
        <v>2004</v>
      </c>
      <c r="H445" s="104" t="s">
        <v>2010</v>
      </c>
    </row>
    <row r="446" spans="1:8" s="325" customFormat="1">
      <c r="A446" s="99">
        <v>23</v>
      </c>
      <c r="B446" s="100" t="s">
        <v>2517</v>
      </c>
      <c r="C446" s="101">
        <v>27</v>
      </c>
      <c r="D446" s="102" t="s">
        <v>2982</v>
      </c>
      <c r="E446" s="103">
        <v>13</v>
      </c>
      <c r="F446" s="100" t="s">
        <v>2027</v>
      </c>
      <c r="G446" s="100" t="s">
        <v>2004</v>
      </c>
      <c r="H446" s="104" t="s">
        <v>2010</v>
      </c>
    </row>
    <row r="447" spans="1:8" s="325" customFormat="1">
      <c r="A447" s="99">
        <v>23</v>
      </c>
      <c r="B447" s="100" t="s">
        <v>2517</v>
      </c>
      <c r="C447" s="101">
        <v>28</v>
      </c>
      <c r="D447" s="102" t="s">
        <v>2983</v>
      </c>
      <c r="E447" s="103">
        <v>13</v>
      </c>
      <c r="F447" s="100" t="s">
        <v>2027</v>
      </c>
      <c r="G447" s="100" t="s">
        <v>2004</v>
      </c>
      <c r="H447" s="104" t="s">
        <v>2010</v>
      </c>
    </row>
    <row r="448" spans="1:8" s="325" customFormat="1">
      <c r="A448" s="99">
        <v>23</v>
      </c>
      <c r="B448" s="100" t="s">
        <v>2517</v>
      </c>
      <c r="C448" s="101">
        <v>29</v>
      </c>
      <c r="D448" s="102" t="s">
        <v>2984</v>
      </c>
      <c r="E448" s="103">
        <v>8</v>
      </c>
      <c r="F448" s="100" t="s">
        <v>89</v>
      </c>
      <c r="G448" s="100" t="s">
        <v>2004</v>
      </c>
      <c r="H448" s="104" t="s">
        <v>845</v>
      </c>
    </row>
    <row r="449" spans="1:8" s="325" customFormat="1">
      <c r="A449" s="99">
        <v>23</v>
      </c>
      <c r="B449" s="100" t="s">
        <v>2517</v>
      </c>
      <c r="C449" s="101">
        <v>30</v>
      </c>
      <c r="D449" s="102" t="s">
        <v>2985</v>
      </c>
      <c r="E449" s="103">
        <v>8</v>
      </c>
      <c r="F449" s="100" t="s">
        <v>89</v>
      </c>
      <c r="G449" s="100" t="s">
        <v>2004</v>
      </c>
      <c r="H449" s="104" t="s">
        <v>845</v>
      </c>
    </row>
    <row r="450" spans="1:8" s="325" customFormat="1">
      <c r="A450" s="99">
        <v>23</v>
      </c>
      <c r="B450" s="100" t="s">
        <v>2517</v>
      </c>
      <c r="C450" s="101">
        <v>31</v>
      </c>
      <c r="D450" s="102" t="s">
        <v>2986</v>
      </c>
      <c r="E450" s="103">
        <v>35</v>
      </c>
      <c r="F450" s="100" t="s">
        <v>2031</v>
      </c>
      <c r="G450" s="100"/>
      <c r="H450" s="104"/>
    </row>
    <row r="451" spans="1:8" s="325" customFormat="1">
      <c r="A451" s="99">
        <v>23</v>
      </c>
      <c r="B451" s="100" t="s">
        <v>2517</v>
      </c>
      <c r="C451" s="101">
        <v>32</v>
      </c>
      <c r="D451" s="102" t="s">
        <v>2987</v>
      </c>
      <c r="E451" s="103">
        <v>1</v>
      </c>
      <c r="F451" s="100" t="s">
        <v>2589</v>
      </c>
      <c r="G451" s="100" t="s">
        <v>2047</v>
      </c>
      <c r="H451" s="104" t="s">
        <v>182</v>
      </c>
    </row>
    <row r="452" spans="1:8" s="325" customFormat="1">
      <c r="A452" s="99">
        <v>23</v>
      </c>
      <c r="B452" s="100" t="s">
        <v>2517</v>
      </c>
      <c r="C452" s="101">
        <v>33</v>
      </c>
      <c r="D452" s="102" t="s">
        <v>2988</v>
      </c>
      <c r="E452" s="103">
        <v>1</v>
      </c>
      <c r="F452" s="100" t="s">
        <v>2589</v>
      </c>
      <c r="G452" s="100" t="s">
        <v>2047</v>
      </c>
      <c r="H452" s="104" t="s">
        <v>182</v>
      </c>
    </row>
    <row r="453" spans="1:8" s="325" customFormat="1">
      <c r="A453" s="99">
        <v>23</v>
      </c>
      <c r="B453" s="100" t="s">
        <v>2517</v>
      </c>
      <c r="C453" s="101">
        <v>34</v>
      </c>
      <c r="D453" s="102" t="s">
        <v>2989</v>
      </c>
      <c r="E453" s="103">
        <v>1</v>
      </c>
      <c r="F453" s="100" t="s">
        <v>2589</v>
      </c>
      <c r="G453" s="100" t="s">
        <v>2047</v>
      </c>
      <c r="H453" s="104" t="s">
        <v>182</v>
      </c>
    </row>
    <row r="454" spans="1:8" s="325" customFormat="1">
      <c r="A454" s="99">
        <v>23</v>
      </c>
      <c r="B454" s="100" t="s">
        <v>2517</v>
      </c>
      <c r="C454" s="101">
        <v>35</v>
      </c>
      <c r="D454" s="102" t="s">
        <v>2990</v>
      </c>
      <c r="E454" s="103">
        <v>1</v>
      </c>
      <c r="F454" s="100" t="s">
        <v>2589</v>
      </c>
      <c r="G454" s="100" t="s">
        <v>2047</v>
      </c>
      <c r="H454" s="104" t="s">
        <v>182</v>
      </c>
    </row>
    <row r="455" spans="1:8" s="325" customFormat="1">
      <c r="A455" s="99">
        <v>23</v>
      </c>
      <c r="B455" s="100" t="s">
        <v>2517</v>
      </c>
      <c r="C455" s="101">
        <v>36</v>
      </c>
      <c r="D455" s="102" t="s">
        <v>2991</v>
      </c>
      <c r="E455" s="103">
        <v>1</v>
      </c>
      <c r="F455" s="100" t="s">
        <v>2589</v>
      </c>
      <c r="G455" s="100" t="s">
        <v>2047</v>
      </c>
      <c r="H455" s="104" t="s">
        <v>182</v>
      </c>
    </row>
    <row r="456" spans="1:8" s="325" customFormat="1">
      <c r="A456" s="99">
        <v>23</v>
      </c>
      <c r="B456" s="100" t="s">
        <v>2517</v>
      </c>
      <c r="C456" s="101">
        <v>37</v>
      </c>
      <c r="D456" s="102" t="s">
        <v>2992</v>
      </c>
      <c r="E456" s="103">
        <v>1</v>
      </c>
      <c r="F456" s="100" t="s">
        <v>2589</v>
      </c>
      <c r="G456" s="100" t="s">
        <v>2047</v>
      </c>
      <c r="H456" s="104" t="s">
        <v>182</v>
      </c>
    </row>
    <row r="457" spans="1:8" s="325" customFormat="1">
      <c r="A457" s="99">
        <v>23</v>
      </c>
      <c r="B457" s="100" t="s">
        <v>2517</v>
      </c>
      <c r="C457" s="101">
        <v>38</v>
      </c>
      <c r="D457" s="102" t="s">
        <v>2993</v>
      </c>
      <c r="E457" s="103">
        <v>1</v>
      </c>
      <c r="F457" s="100" t="s">
        <v>2589</v>
      </c>
      <c r="G457" s="100" t="s">
        <v>2047</v>
      </c>
      <c r="H457" s="104" t="s">
        <v>432</v>
      </c>
    </row>
    <row r="458" spans="1:8" s="325" customFormat="1">
      <c r="A458" s="99">
        <v>23</v>
      </c>
      <c r="B458" s="100" t="s">
        <v>2517</v>
      </c>
      <c r="C458" s="101">
        <v>39</v>
      </c>
      <c r="D458" s="102" t="s">
        <v>2994</v>
      </c>
      <c r="E458" s="103">
        <v>1</v>
      </c>
      <c r="F458" s="100" t="s">
        <v>2589</v>
      </c>
      <c r="G458" s="100" t="s">
        <v>2047</v>
      </c>
      <c r="H458" s="104" t="s">
        <v>432</v>
      </c>
    </row>
    <row r="459" spans="1:8" s="325" customFormat="1">
      <c r="A459" s="99">
        <v>23</v>
      </c>
      <c r="B459" s="100" t="s">
        <v>2517</v>
      </c>
      <c r="C459" s="101">
        <v>40</v>
      </c>
      <c r="D459" s="102" t="s">
        <v>2995</v>
      </c>
      <c r="E459" s="103">
        <v>31</v>
      </c>
      <c r="F459" s="100" t="s">
        <v>1672</v>
      </c>
      <c r="G459" s="100" t="s">
        <v>2047</v>
      </c>
      <c r="H459" s="104" t="s">
        <v>432</v>
      </c>
    </row>
    <row r="460" spans="1:8" s="325" customFormat="1">
      <c r="A460" s="99">
        <v>24</v>
      </c>
      <c r="B460" s="100" t="str">
        <f>VLOOKUP($A460,[2]Kantonsinfo!$A$2:$E$27,2)</f>
        <v>NE</v>
      </c>
      <c r="C460" s="101">
        <v>31</v>
      </c>
      <c r="D460" s="102" t="s">
        <v>2996</v>
      </c>
      <c r="E460" s="103">
        <v>1</v>
      </c>
      <c r="F460" s="100" t="s">
        <v>2589</v>
      </c>
      <c r="G460" s="100" t="s">
        <v>2004</v>
      </c>
      <c r="H460" s="104"/>
    </row>
    <row r="461" spans="1:8" s="325" customFormat="1">
      <c r="A461" s="99">
        <v>24</v>
      </c>
      <c r="B461" s="100" t="str">
        <f>VLOOKUP($A461,[2]Kantonsinfo!$A$2:$E$27,2)</f>
        <v>NE</v>
      </c>
      <c r="C461" s="101">
        <v>32</v>
      </c>
      <c r="D461" s="102" t="s">
        <v>2997</v>
      </c>
      <c r="E461" s="103">
        <v>1</v>
      </c>
      <c r="F461" s="100" t="s">
        <v>2589</v>
      </c>
      <c r="G461" s="100" t="s">
        <v>2004</v>
      </c>
      <c r="H461" s="104"/>
    </row>
    <row r="462" spans="1:8" s="325" customFormat="1">
      <c r="A462" s="99">
        <v>24</v>
      </c>
      <c r="B462" s="100" t="str">
        <f>VLOOKUP($A462,[2]Kantonsinfo!$A$2:$E$27,2)</f>
        <v>NE</v>
      </c>
      <c r="C462" s="101">
        <v>35</v>
      </c>
      <c r="D462" s="102" t="s">
        <v>1070</v>
      </c>
      <c r="E462" s="103">
        <v>4</v>
      </c>
      <c r="F462" s="100" t="s">
        <v>2011</v>
      </c>
      <c r="G462" s="100" t="s">
        <v>2035</v>
      </c>
      <c r="H462" s="104"/>
    </row>
    <row r="463" spans="1:8" s="325" customFormat="1">
      <c r="A463" s="99">
        <v>24</v>
      </c>
      <c r="B463" s="100" t="str">
        <f>VLOOKUP($A463,[2]Kantonsinfo!$A$2:$E$27,2)</f>
        <v>NE</v>
      </c>
      <c r="C463" s="101">
        <v>36</v>
      </c>
      <c r="D463" s="102" t="s">
        <v>2998</v>
      </c>
      <c r="E463" s="103">
        <v>4</v>
      </c>
      <c r="F463" s="100" t="s">
        <v>2011</v>
      </c>
      <c r="G463" s="100" t="s">
        <v>2035</v>
      </c>
      <c r="H463" s="104"/>
    </row>
    <row r="464" spans="1:8" s="325" customFormat="1">
      <c r="A464" s="99">
        <v>24</v>
      </c>
      <c r="B464" s="100" t="str">
        <f>VLOOKUP($A464,[2]Kantonsinfo!$A$2:$E$27,2)</f>
        <v>NE</v>
      </c>
      <c r="C464" s="101">
        <v>37</v>
      </c>
      <c r="D464" s="102" t="s">
        <v>2548</v>
      </c>
      <c r="E464" s="103">
        <v>2</v>
      </c>
      <c r="F464" s="100" t="s">
        <v>2018</v>
      </c>
      <c r="G464" s="100" t="s">
        <v>2047</v>
      </c>
      <c r="H464" s="104"/>
    </row>
    <row r="465" spans="1:8" s="325" customFormat="1">
      <c r="A465" s="99">
        <v>24</v>
      </c>
      <c r="B465" s="100" t="str">
        <f>VLOOKUP($A465,[2]Kantonsinfo!$A$2:$E$27,2)</f>
        <v>NE</v>
      </c>
      <c r="C465" s="101">
        <v>39</v>
      </c>
      <c r="D465" s="102" t="s">
        <v>2999</v>
      </c>
      <c r="E465" s="103">
        <v>35</v>
      </c>
      <c r="F465" s="100" t="s">
        <v>2031</v>
      </c>
      <c r="G465" s="100"/>
      <c r="H465" s="104"/>
    </row>
    <row r="466" spans="1:8" s="325" customFormat="1">
      <c r="A466" s="99">
        <v>24</v>
      </c>
      <c r="B466" s="100" t="str">
        <f>VLOOKUP($A466,[2]Kantonsinfo!$A$2:$E$27,2)</f>
        <v>NE</v>
      </c>
      <c r="C466" s="101" t="s">
        <v>1963</v>
      </c>
      <c r="D466" s="102" t="s">
        <v>2544</v>
      </c>
      <c r="E466" s="103">
        <v>3</v>
      </c>
      <c r="F466" s="100" t="s">
        <v>599</v>
      </c>
      <c r="G466" s="100" t="s">
        <v>2016</v>
      </c>
      <c r="H466" s="104" t="s">
        <v>2017</v>
      </c>
    </row>
    <row r="467" spans="1:8" s="325" customFormat="1">
      <c r="A467" s="99">
        <v>24</v>
      </c>
      <c r="B467" s="100" t="str">
        <f>VLOOKUP($A467,[2]Kantonsinfo!$A$2:$E$27,2)</f>
        <v>NE</v>
      </c>
      <c r="C467" s="101" t="s">
        <v>1965</v>
      </c>
      <c r="D467" s="102" t="s">
        <v>2545</v>
      </c>
      <c r="E467" s="103">
        <v>3</v>
      </c>
      <c r="F467" s="100" t="s">
        <v>599</v>
      </c>
      <c r="G467" s="100" t="s">
        <v>2016</v>
      </c>
      <c r="H467" s="104" t="s">
        <v>2017</v>
      </c>
    </row>
    <row r="468" spans="1:8" s="325" customFormat="1">
      <c r="A468" s="99">
        <v>24</v>
      </c>
      <c r="B468" s="100" t="str">
        <f>VLOOKUP($A468,[2]Kantonsinfo!$A$2:$E$27,2)</f>
        <v>NE</v>
      </c>
      <c r="C468" s="101" t="s">
        <v>1839</v>
      </c>
      <c r="D468" s="102" t="s">
        <v>3000</v>
      </c>
      <c r="E468" s="103">
        <v>9</v>
      </c>
      <c r="F468" s="100" t="s">
        <v>1640</v>
      </c>
      <c r="G468" s="100" t="s">
        <v>2016</v>
      </c>
      <c r="H468" s="104" t="s">
        <v>2021</v>
      </c>
    </row>
    <row r="469" spans="1:8" s="325" customFormat="1">
      <c r="A469" s="99">
        <v>24</v>
      </c>
      <c r="B469" s="100" t="str">
        <f>VLOOKUP($A469,[2]Kantonsinfo!$A$2:$E$27,2)</f>
        <v>NE</v>
      </c>
      <c r="C469" s="101" t="s">
        <v>1841</v>
      </c>
      <c r="D469" s="102" t="s">
        <v>3001</v>
      </c>
      <c r="E469" s="103">
        <v>13</v>
      </c>
      <c r="F469" s="100" t="s">
        <v>2027</v>
      </c>
      <c r="G469" s="100" t="s">
        <v>2016</v>
      </c>
      <c r="H469" s="104" t="s">
        <v>2021</v>
      </c>
    </row>
    <row r="470" spans="1:8" s="325" customFormat="1">
      <c r="A470" s="99">
        <v>24</v>
      </c>
      <c r="B470" s="100" t="str">
        <f>VLOOKUP($A470,[2]Kantonsinfo!$A$2:$E$27,2)</f>
        <v>NE</v>
      </c>
      <c r="C470" s="101" t="s">
        <v>3002</v>
      </c>
      <c r="D470" s="102" t="s">
        <v>3003</v>
      </c>
      <c r="E470" s="103">
        <v>27</v>
      </c>
      <c r="F470" s="100" t="s">
        <v>1924</v>
      </c>
      <c r="G470" s="100" t="s">
        <v>2016</v>
      </c>
      <c r="H470" s="104" t="s">
        <v>2021</v>
      </c>
    </row>
    <row r="471" spans="1:8" s="325" customFormat="1">
      <c r="A471" s="99">
        <v>24</v>
      </c>
      <c r="B471" s="100" t="str">
        <f>VLOOKUP($A471,[2]Kantonsinfo!$A$2:$E$27,2)</f>
        <v>NE</v>
      </c>
      <c r="C471" s="101" t="s">
        <v>3004</v>
      </c>
      <c r="D471" s="102" t="s">
        <v>3005</v>
      </c>
      <c r="E471" s="103">
        <v>31</v>
      </c>
      <c r="F471" s="100" t="s">
        <v>1672</v>
      </c>
      <c r="G471" s="100" t="s">
        <v>2047</v>
      </c>
      <c r="H471" s="104" t="s">
        <v>182</v>
      </c>
    </row>
    <row r="472" spans="1:8" s="325" customFormat="1">
      <c r="A472" s="99">
        <v>24</v>
      </c>
      <c r="B472" s="100" t="str">
        <f>VLOOKUP($A472,[2]Kantonsinfo!$A$2:$E$27,2)</f>
        <v>NE</v>
      </c>
      <c r="C472" s="101" t="s">
        <v>3006</v>
      </c>
      <c r="D472" s="102" t="s">
        <v>3007</v>
      </c>
      <c r="E472" s="103">
        <v>31</v>
      </c>
      <c r="F472" s="100" t="s">
        <v>1672</v>
      </c>
      <c r="G472" s="100" t="s">
        <v>2047</v>
      </c>
      <c r="H472" s="104" t="s">
        <v>182</v>
      </c>
    </row>
    <row r="473" spans="1:8" s="325" customFormat="1">
      <c r="A473" s="99">
        <v>25</v>
      </c>
      <c r="B473" s="100" t="s">
        <v>2560</v>
      </c>
      <c r="C473" s="101">
        <v>1</v>
      </c>
      <c r="D473" s="102" t="s">
        <v>1981</v>
      </c>
      <c r="E473" s="103">
        <v>4</v>
      </c>
      <c r="F473" s="100" t="s">
        <v>2011</v>
      </c>
      <c r="G473" s="100" t="s">
        <v>2016</v>
      </c>
      <c r="H473" s="104" t="s">
        <v>2017</v>
      </c>
    </row>
    <row r="474" spans="1:8" s="325" customFormat="1">
      <c r="A474" s="99">
        <v>25</v>
      </c>
      <c r="B474" s="100" t="s">
        <v>2560</v>
      </c>
      <c r="C474" s="101">
        <v>2</v>
      </c>
      <c r="D474" s="102" t="s">
        <v>1975</v>
      </c>
      <c r="E474" s="103">
        <v>3</v>
      </c>
      <c r="F474" s="100" t="s">
        <v>599</v>
      </c>
      <c r="G474" s="100" t="s">
        <v>2047</v>
      </c>
      <c r="H474" s="104" t="s">
        <v>432</v>
      </c>
    </row>
    <row r="475" spans="1:8" s="325" customFormat="1">
      <c r="A475" s="99">
        <v>25</v>
      </c>
      <c r="B475" s="100" t="s">
        <v>2560</v>
      </c>
      <c r="C475" s="101">
        <v>3</v>
      </c>
      <c r="D475" s="102" t="s">
        <v>3008</v>
      </c>
      <c r="E475" s="103">
        <v>13</v>
      </c>
      <c r="F475" s="100" t="s">
        <v>2027</v>
      </c>
      <c r="G475" s="100" t="s">
        <v>2047</v>
      </c>
      <c r="H475" s="104" t="s">
        <v>182</v>
      </c>
    </row>
    <row r="476" spans="1:8" s="325" customFormat="1">
      <c r="A476" s="99">
        <v>25</v>
      </c>
      <c r="B476" s="100" t="s">
        <v>2560</v>
      </c>
      <c r="C476" s="101">
        <v>4</v>
      </c>
      <c r="D476" s="102" t="s">
        <v>2581</v>
      </c>
      <c r="E476" s="103">
        <v>3</v>
      </c>
      <c r="F476" s="100" t="s">
        <v>599</v>
      </c>
      <c r="G476" s="100" t="s">
        <v>2047</v>
      </c>
      <c r="H476" s="104" t="s">
        <v>432</v>
      </c>
    </row>
    <row r="477" spans="1:8" s="325" customFormat="1">
      <c r="A477" s="99">
        <v>25</v>
      </c>
      <c r="B477" s="100" t="s">
        <v>2560</v>
      </c>
      <c r="C477" s="101">
        <v>5</v>
      </c>
      <c r="D477" s="102" t="s">
        <v>2562</v>
      </c>
      <c r="E477" s="103">
        <v>1</v>
      </c>
      <c r="F477" s="100" t="s">
        <v>2589</v>
      </c>
      <c r="G477" s="100" t="s">
        <v>2004</v>
      </c>
      <c r="H477" s="104" t="s">
        <v>2005</v>
      </c>
    </row>
    <row r="478" spans="1:8" s="325" customFormat="1">
      <c r="A478" s="99">
        <v>25</v>
      </c>
      <c r="B478" s="100" t="s">
        <v>2560</v>
      </c>
      <c r="C478" s="101">
        <v>6</v>
      </c>
      <c r="D478" s="102" t="s">
        <v>2577</v>
      </c>
      <c r="E478" s="103">
        <v>1</v>
      </c>
      <c r="F478" s="100" t="s">
        <v>2589</v>
      </c>
      <c r="G478" s="100" t="s">
        <v>2004</v>
      </c>
      <c r="H478" s="104" t="s">
        <v>2005</v>
      </c>
    </row>
    <row r="479" spans="1:8" s="325" customFormat="1">
      <c r="A479" s="99">
        <v>25</v>
      </c>
      <c r="B479" s="100" t="s">
        <v>2560</v>
      </c>
      <c r="C479" s="101">
        <v>7</v>
      </c>
      <c r="D479" s="102" t="s">
        <v>3009</v>
      </c>
      <c r="E479" s="103">
        <v>2</v>
      </c>
      <c r="F479" s="100" t="s">
        <v>2018</v>
      </c>
      <c r="G479" s="100" t="s">
        <v>2004</v>
      </c>
      <c r="H479" s="104" t="s">
        <v>2010</v>
      </c>
    </row>
    <row r="480" spans="1:8" s="325" customFormat="1">
      <c r="A480" s="99">
        <v>25</v>
      </c>
      <c r="B480" s="100" t="s">
        <v>2560</v>
      </c>
      <c r="C480" s="101">
        <v>8</v>
      </c>
      <c r="D480" s="102" t="s">
        <v>3010</v>
      </c>
      <c r="E480" s="103">
        <v>13</v>
      </c>
      <c r="F480" s="100" t="s">
        <v>2027</v>
      </c>
      <c r="G480" s="100" t="s">
        <v>2047</v>
      </c>
      <c r="H480" s="104" t="s">
        <v>182</v>
      </c>
    </row>
    <row r="481" spans="1:8" s="325" customFormat="1">
      <c r="A481" s="99">
        <v>25</v>
      </c>
      <c r="B481" s="100" t="s">
        <v>2560</v>
      </c>
      <c r="C481" s="101">
        <v>9</v>
      </c>
      <c r="D481" s="102" t="s">
        <v>3011</v>
      </c>
      <c r="E481" s="103">
        <v>2</v>
      </c>
      <c r="F481" s="100" t="s">
        <v>2018</v>
      </c>
      <c r="G481" s="100" t="s">
        <v>2004</v>
      </c>
      <c r="H481" s="104" t="s">
        <v>2010</v>
      </c>
    </row>
    <row r="482" spans="1:8" s="325" customFormat="1">
      <c r="A482" s="99">
        <v>25</v>
      </c>
      <c r="B482" s="100" t="s">
        <v>2560</v>
      </c>
      <c r="C482" s="101">
        <v>10</v>
      </c>
      <c r="D482" s="102" t="s">
        <v>3012</v>
      </c>
      <c r="E482" s="103">
        <v>27</v>
      </c>
      <c r="F482" s="100" t="s">
        <v>1924</v>
      </c>
      <c r="G482" s="100" t="s">
        <v>2047</v>
      </c>
      <c r="H482" s="104" t="s">
        <v>1952</v>
      </c>
    </row>
    <row r="483" spans="1:8" s="325" customFormat="1">
      <c r="A483" s="99">
        <v>25</v>
      </c>
      <c r="B483" s="100" t="s">
        <v>2560</v>
      </c>
      <c r="C483" s="101">
        <v>11</v>
      </c>
      <c r="D483" s="102" t="s">
        <v>3013</v>
      </c>
      <c r="E483" s="103">
        <v>27</v>
      </c>
      <c r="F483" s="100" t="s">
        <v>1924</v>
      </c>
      <c r="G483" s="100" t="s">
        <v>2047</v>
      </c>
      <c r="H483" s="104" t="s">
        <v>1952</v>
      </c>
    </row>
    <row r="484" spans="1:8" s="325" customFormat="1">
      <c r="A484" s="99">
        <v>25</v>
      </c>
      <c r="B484" s="100" t="s">
        <v>2560</v>
      </c>
      <c r="C484" s="101">
        <v>12</v>
      </c>
      <c r="D484" s="102" t="s">
        <v>3014</v>
      </c>
      <c r="E484" s="103">
        <v>13</v>
      </c>
      <c r="F484" s="100" t="s">
        <v>2027</v>
      </c>
      <c r="G484" s="100" t="s">
        <v>2047</v>
      </c>
      <c r="H484" s="104" t="s">
        <v>182</v>
      </c>
    </row>
    <row r="485" spans="1:8" s="325" customFormat="1">
      <c r="A485" s="99">
        <v>25</v>
      </c>
      <c r="B485" s="100" t="s">
        <v>2560</v>
      </c>
      <c r="C485" s="101">
        <v>13</v>
      </c>
      <c r="D485" s="102" t="s">
        <v>2266</v>
      </c>
      <c r="E485" s="103">
        <v>4</v>
      </c>
      <c r="F485" s="100" t="s">
        <v>2011</v>
      </c>
      <c r="G485" s="100" t="s">
        <v>2016</v>
      </c>
      <c r="H485" s="104" t="s">
        <v>2017</v>
      </c>
    </row>
    <row r="486" spans="1:8" s="325" customFormat="1">
      <c r="A486" s="99">
        <v>25</v>
      </c>
      <c r="B486" s="100" t="s">
        <v>2560</v>
      </c>
      <c r="C486" s="101">
        <v>14</v>
      </c>
      <c r="D486" s="102" t="s">
        <v>3015</v>
      </c>
      <c r="E486" s="103">
        <v>27</v>
      </c>
      <c r="F486" s="100" t="s">
        <v>1924</v>
      </c>
      <c r="G486" s="100" t="s">
        <v>2047</v>
      </c>
      <c r="H486" s="104" t="s">
        <v>1952</v>
      </c>
    </row>
    <row r="487" spans="1:8" s="325" customFormat="1">
      <c r="A487" s="99">
        <v>25</v>
      </c>
      <c r="B487" s="100" t="s">
        <v>2560</v>
      </c>
      <c r="C487" s="101">
        <v>15</v>
      </c>
      <c r="D487" s="102" t="s">
        <v>3016</v>
      </c>
      <c r="E487" s="103">
        <v>27</v>
      </c>
      <c r="F487" s="100" t="s">
        <v>1924</v>
      </c>
      <c r="G487" s="100" t="s">
        <v>2047</v>
      </c>
      <c r="H487" s="104" t="s">
        <v>1952</v>
      </c>
    </row>
    <row r="488" spans="1:8" s="325" customFormat="1">
      <c r="A488" s="99">
        <v>25</v>
      </c>
      <c r="B488" s="100" t="s">
        <v>2560</v>
      </c>
      <c r="C488" s="101">
        <v>16</v>
      </c>
      <c r="D488" s="102" t="s">
        <v>3017</v>
      </c>
      <c r="E488" s="103">
        <v>35</v>
      </c>
      <c r="F488" s="100" t="s">
        <v>2031</v>
      </c>
      <c r="G488" s="100" t="s">
        <v>2083</v>
      </c>
      <c r="H488" s="104"/>
    </row>
    <row r="489" spans="1:8" s="325" customFormat="1">
      <c r="A489" s="99">
        <v>25</v>
      </c>
      <c r="B489" s="100" t="s">
        <v>2560</v>
      </c>
      <c r="C489" s="101">
        <v>17</v>
      </c>
      <c r="D489" s="102" t="s">
        <v>2022</v>
      </c>
      <c r="E489" s="103">
        <v>7</v>
      </c>
      <c r="F489" s="100" t="s">
        <v>2022</v>
      </c>
      <c r="G489" s="100" t="s">
        <v>2083</v>
      </c>
      <c r="H489" s="104"/>
    </row>
    <row r="490" spans="1:8" s="325" customFormat="1">
      <c r="A490" s="99">
        <v>25</v>
      </c>
      <c r="B490" s="100" t="s">
        <v>2560</v>
      </c>
      <c r="C490" s="101">
        <v>18</v>
      </c>
      <c r="D490" s="102" t="s">
        <v>1982</v>
      </c>
      <c r="E490" s="103">
        <v>4</v>
      </c>
      <c r="F490" s="100" t="s">
        <v>2011</v>
      </c>
      <c r="G490" s="100" t="s">
        <v>2016</v>
      </c>
      <c r="H490" s="104" t="s">
        <v>2017</v>
      </c>
    </row>
    <row r="491" spans="1:8" s="325" customFormat="1">
      <c r="A491" s="99">
        <v>25</v>
      </c>
      <c r="B491" s="100" t="s">
        <v>2560</v>
      </c>
      <c r="C491" s="101">
        <v>19</v>
      </c>
      <c r="D491" s="102" t="s">
        <v>2565</v>
      </c>
      <c r="E491" s="103">
        <v>33</v>
      </c>
      <c r="F491" s="100" t="s">
        <v>403</v>
      </c>
      <c r="G491" s="100" t="s">
        <v>2016</v>
      </c>
      <c r="H491" s="104"/>
    </row>
    <row r="492" spans="1:8" s="325" customFormat="1">
      <c r="A492" s="99">
        <v>25</v>
      </c>
      <c r="B492" s="100" t="s">
        <v>2560</v>
      </c>
      <c r="C492" s="101">
        <v>20</v>
      </c>
      <c r="D492" s="102" t="s">
        <v>3018</v>
      </c>
      <c r="E492" s="103">
        <v>35</v>
      </c>
      <c r="F492" s="100" t="s">
        <v>2031</v>
      </c>
      <c r="G492" s="100"/>
      <c r="H492" s="104"/>
    </row>
    <row r="493" spans="1:8" s="325" customFormat="1">
      <c r="A493" s="99">
        <v>25</v>
      </c>
      <c r="B493" s="100" t="s">
        <v>2560</v>
      </c>
      <c r="C493" s="101">
        <v>21</v>
      </c>
      <c r="D493" s="102" t="s">
        <v>3019</v>
      </c>
      <c r="E493" s="103">
        <v>16</v>
      </c>
      <c r="F493" s="100" t="s">
        <v>2050</v>
      </c>
      <c r="G493" s="100" t="s">
        <v>2016</v>
      </c>
      <c r="H493" s="104"/>
    </row>
    <row r="494" spans="1:8" s="325" customFormat="1">
      <c r="A494" s="99">
        <v>25</v>
      </c>
      <c r="B494" s="100" t="s">
        <v>2560</v>
      </c>
      <c r="C494" s="101">
        <v>22</v>
      </c>
      <c r="D494" s="102" t="s">
        <v>2567</v>
      </c>
      <c r="E494" s="103">
        <v>3</v>
      </c>
      <c r="F494" s="100" t="s">
        <v>599</v>
      </c>
      <c r="G494" s="100" t="s">
        <v>2047</v>
      </c>
      <c r="H494" s="104" t="s">
        <v>432</v>
      </c>
    </row>
    <row r="495" spans="1:8" s="325" customFormat="1">
      <c r="A495" s="99">
        <v>25</v>
      </c>
      <c r="B495" s="100" t="s">
        <v>2560</v>
      </c>
      <c r="C495" s="101">
        <v>23</v>
      </c>
      <c r="D495" s="102" t="s">
        <v>2550</v>
      </c>
      <c r="E495" s="103">
        <v>31</v>
      </c>
      <c r="F495" s="100" t="s">
        <v>1672</v>
      </c>
      <c r="G495" s="100" t="s">
        <v>2083</v>
      </c>
      <c r="H495" s="104" t="s">
        <v>2084</v>
      </c>
    </row>
    <row r="496" spans="1:8" s="325" customFormat="1">
      <c r="A496" s="99">
        <v>25</v>
      </c>
      <c r="B496" s="100" t="s">
        <v>2560</v>
      </c>
      <c r="C496" s="101">
        <v>24</v>
      </c>
      <c r="D496" s="102" t="s">
        <v>3020</v>
      </c>
      <c r="E496" s="103">
        <v>32</v>
      </c>
      <c r="F496" s="100" t="s">
        <v>1695</v>
      </c>
      <c r="G496" s="100" t="s">
        <v>2035</v>
      </c>
      <c r="H496" s="104"/>
    </row>
    <row r="497" spans="1:8" s="325" customFormat="1">
      <c r="A497" s="99">
        <v>25</v>
      </c>
      <c r="B497" s="100" t="s">
        <v>2560</v>
      </c>
      <c r="C497" s="101">
        <v>25</v>
      </c>
      <c r="D497" s="102" t="s">
        <v>3021</v>
      </c>
      <c r="E497" s="103">
        <v>35</v>
      </c>
      <c r="F497" s="100" t="s">
        <v>2031</v>
      </c>
      <c r="G497" s="100" t="s">
        <v>2035</v>
      </c>
      <c r="H497" s="104"/>
    </row>
    <row r="498" spans="1:8" s="325" customFormat="1">
      <c r="A498" s="99">
        <v>25</v>
      </c>
      <c r="B498" s="100" t="s">
        <v>2560</v>
      </c>
      <c r="C498" s="101">
        <v>26</v>
      </c>
      <c r="D498" s="102" t="s">
        <v>3022</v>
      </c>
      <c r="E498" s="103">
        <v>35</v>
      </c>
      <c r="F498" s="100" t="s">
        <v>2031</v>
      </c>
      <c r="G498" s="100" t="s">
        <v>2083</v>
      </c>
      <c r="H498" s="104"/>
    </row>
    <row r="499" spans="1:8" s="325" customFormat="1">
      <c r="A499" s="99">
        <v>25</v>
      </c>
      <c r="B499" s="100" t="s">
        <v>2560</v>
      </c>
      <c r="C499" s="101">
        <v>27</v>
      </c>
      <c r="D499" s="102" t="s">
        <v>3023</v>
      </c>
      <c r="E499" s="103">
        <v>31</v>
      </c>
      <c r="F499" s="100" t="s">
        <v>1672</v>
      </c>
      <c r="G499" s="100" t="s">
        <v>2083</v>
      </c>
      <c r="H499" s="104" t="s">
        <v>2084</v>
      </c>
    </row>
    <row r="500" spans="1:8" s="325" customFormat="1">
      <c r="A500" s="99">
        <v>25</v>
      </c>
      <c r="B500" s="100" t="s">
        <v>2560</v>
      </c>
      <c r="C500" s="101">
        <v>28</v>
      </c>
      <c r="D500" s="102" t="s">
        <v>3024</v>
      </c>
      <c r="E500" s="103">
        <v>9</v>
      </c>
      <c r="F500" s="100" t="s">
        <v>1640</v>
      </c>
      <c r="G500" s="100" t="s">
        <v>2047</v>
      </c>
      <c r="H500" s="104" t="s">
        <v>1952</v>
      </c>
    </row>
    <row r="501" spans="1:8" s="325" customFormat="1">
      <c r="A501" s="99">
        <v>26</v>
      </c>
      <c r="B501" s="100" t="str">
        <f>VLOOKUP($A501,[2]Kantonsinfo!$A$2:$E$27,2)</f>
        <v>JU</v>
      </c>
      <c r="C501" s="101">
        <v>1</v>
      </c>
      <c r="D501" s="102" t="s">
        <v>631</v>
      </c>
      <c r="E501" s="103">
        <v>3</v>
      </c>
      <c r="F501" s="100" t="s">
        <v>599</v>
      </c>
      <c r="G501" s="100" t="s">
        <v>2004</v>
      </c>
      <c r="H501" s="104"/>
    </row>
    <row r="502" spans="1:8" s="325" customFormat="1">
      <c r="A502" s="99">
        <v>26</v>
      </c>
      <c r="B502" s="100" t="str">
        <f>VLOOKUP($A502,[2]Kantonsinfo!$A$2:$E$27,2)</f>
        <v>JU</v>
      </c>
      <c r="C502" s="101">
        <v>2</v>
      </c>
      <c r="D502" s="102" t="s">
        <v>3025</v>
      </c>
      <c r="E502" s="103">
        <v>3</v>
      </c>
      <c r="F502" s="100" t="s">
        <v>599</v>
      </c>
      <c r="G502" s="100" t="s">
        <v>2004</v>
      </c>
      <c r="H502" s="104"/>
    </row>
    <row r="503" spans="1:8" s="325" customFormat="1">
      <c r="A503" s="99">
        <v>26</v>
      </c>
      <c r="B503" s="100" t="str">
        <f>VLOOKUP($A503,[2]Kantonsinfo!$A$2:$E$27,2)</f>
        <v>JU</v>
      </c>
      <c r="C503" s="101">
        <v>3</v>
      </c>
      <c r="D503" s="102" t="s">
        <v>3026</v>
      </c>
      <c r="E503" s="103">
        <v>1</v>
      </c>
      <c r="F503" s="100" t="s">
        <v>2589</v>
      </c>
      <c r="G503" s="100" t="s">
        <v>2016</v>
      </c>
      <c r="H503" s="104"/>
    </row>
    <row r="504" spans="1:8" s="325" customFormat="1">
      <c r="A504" s="99">
        <v>26</v>
      </c>
      <c r="B504" s="100" t="str">
        <f>VLOOKUP($A504,[2]Kantonsinfo!$A$2:$E$27,2)</f>
        <v>JU</v>
      </c>
      <c r="C504" s="101">
        <v>4</v>
      </c>
      <c r="D504" s="102" t="s">
        <v>3027</v>
      </c>
      <c r="E504" s="103">
        <v>1</v>
      </c>
      <c r="F504" s="100" t="s">
        <v>2589</v>
      </c>
      <c r="G504" s="100" t="s">
        <v>2016</v>
      </c>
      <c r="H504" s="104"/>
    </row>
    <row r="505" spans="1:8" s="325" customFormat="1">
      <c r="A505" s="99">
        <v>26</v>
      </c>
      <c r="B505" s="100" t="str">
        <f>VLOOKUP($A505,[2]Kantonsinfo!$A$2:$E$27,2)</f>
        <v>JU</v>
      </c>
      <c r="C505" s="101">
        <v>5</v>
      </c>
      <c r="D505" s="102" t="s">
        <v>3028</v>
      </c>
      <c r="E505" s="103">
        <v>1</v>
      </c>
      <c r="F505" s="100" t="s">
        <v>2589</v>
      </c>
      <c r="G505" s="100" t="s">
        <v>2016</v>
      </c>
      <c r="H505" s="104"/>
    </row>
    <row r="506" spans="1:8" s="325" customFormat="1">
      <c r="A506" s="99">
        <v>26</v>
      </c>
      <c r="B506" s="100" t="str">
        <f>VLOOKUP($A506,[2]Kantonsinfo!$A$2:$E$27,2)</f>
        <v>JU</v>
      </c>
      <c r="C506" s="101">
        <v>6</v>
      </c>
      <c r="D506" s="102" t="s">
        <v>3029</v>
      </c>
      <c r="E506" s="103">
        <v>8</v>
      </c>
      <c r="F506" s="100" t="s">
        <v>89</v>
      </c>
      <c r="G506" s="100" t="s">
        <v>2035</v>
      </c>
      <c r="H506" s="104"/>
    </row>
    <row r="507" spans="1:8" s="325" customFormat="1">
      <c r="A507" s="99">
        <v>26</v>
      </c>
      <c r="B507" s="100" t="str">
        <f>VLOOKUP($A507,[2]Kantonsinfo!$A$2:$E$27,2)</f>
        <v>JU</v>
      </c>
      <c r="C507" s="101">
        <v>7</v>
      </c>
      <c r="D507" s="102" t="s">
        <v>3030</v>
      </c>
      <c r="E507" s="103">
        <v>8</v>
      </c>
      <c r="F507" s="100" t="s">
        <v>89</v>
      </c>
      <c r="G507" s="100" t="s">
        <v>2035</v>
      </c>
      <c r="H507" s="104"/>
    </row>
    <row r="508" spans="1:8" s="325" customFormat="1">
      <c r="A508" s="99">
        <v>26</v>
      </c>
      <c r="B508" s="100" t="str">
        <f>VLOOKUP($A508,[2]Kantonsinfo!$A$2:$E$27,2)</f>
        <v>JU</v>
      </c>
      <c r="C508" s="101">
        <v>8</v>
      </c>
      <c r="D508" s="102" t="s">
        <v>3031</v>
      </c>
      <c r="E508" s="103">
        <v>8</v>
      </c>
      <c r="F508" s="100" t="s">
        <v>89</v>
      </c>
      <c r="G508" s="100" t="s">
        <v>2035</v>
      </c>
      <c r="H508" s="104"/>
    </row>
    <row r="509" spans="1:8" s="325" customFormat="1">
      <c r="A509" s="99">
        <v>26</v>
      </c>
      <c r="B509" s="100" t="str">
        <f>VLOOKUP($A509,[2]Kantonsinfo!$A$2:$E$27,2)</f>
        <v>JU</v>
      </c>
      <c r="C509" s="101">
        <v>9</v>
      </c>
      <c r="D509" s="102" t="s">
        <v>624</v>
      </c>
      <c r="E509" s="103">
        <v>2</v>
      </c>
      <c r="F509" s="100" t="s">
        <v>2018</v>
      </c>
      <c r="G509" s="100" t="s">
        <v>2047</v>
      </c>
      <c r="H509" s="104"/>
    </row>
    <row r="510" spans="1:8" s="325" customFormat="1">
      <c r="A510" s="99">
        <v>26</v>
      </c>
      <c r="B510" s="100" t="str">
        <f>VLOOKUP($A510,[2]Kantonsinfo!$A$2:$E$27,2)</f>
        <v>JU</v>
      </c>
      <c r="C510" s="101">
        <v>10</v>
      </c>
      <c r="D510" s="102" t="s">
        <v>3032</v>
      </c>
      <c r="E510" s="103">
        <v>2</v>
      </c>
      <c r="F510" s="100" t="s">
        <v>2018</v>
      </c>
      <c r="G510" s="100" t="s">
        <v>2047</v>
      </c>
      <c r="H510" s="104"/>
    </row>
    <row r="511" spans="1:8" s="325" customFormat="1">
      <c r="A511" s="99">
        <v>26</v>
      </c>
      <c r="B511" s="100" t="str">
        <f>VLOOKUP($A511,[2]Kantonsinfo!$A$2:$E$27,2)</f>
        <v>JU</v>
      </c>
      <c r="C511" s="101">
        <v>11</v>
      </c>
      <c r="D511" s="102" t="s">
        <v>3033</v>
      </c>
      <c r="E511" s="103">
        <v>2</v>
      </c>
      <c r="F511" s="100" t="s">
        <v>2018</v>
      </c>
      <c r="G511" s="100" t="s">
        <v>2047</v>
      </c>
      <c r="H511" s="104"/>
    </row>
    <row r="512" spans="1:8" s="325" customFormat="1">
      <c r="A512" s="99">
        <v>26</v>
      </c>
      <c r="B512" s="100" t="str">
        <f>VLOOKUP($A512,[2]Kantonsinfo!$A$2:$E$27,2)</f>
        <v>JU</v>
      </c>
      <c r="C512" s="101">
        <v>12</v>
      </c>
      <c r="D512" s="102" t="s">
        <v>3034</v>
      </c>
      <c r="E512" s="103">
        <v>4</v>
      </c>
      <c r="F512" s="100" t="s">
        <v>2011</v>
      </c>
      <c r="G512" s="100" t="s">
        <v>2083</v>
      </c>
      <c r="H512" s="104"/>
    </row>
    <row r="513" spans="1:9" s="325" customFormat="1">
      <c r="A513" s="99">
        <v>26</v>
      </c>
      <c r="B513" s="100" t="str">
        <f>VLOOKUP($A513,[2]Kantonsinfo!$A$2:$E$27,2)</f>
        <v>JU</v>
      </c>
      <c r="C513" s="101">
        <v>13</v>
      </c>
      <c r="D513" s="102" t="s">
        <v>3035</v>
      </c>
      <c r="E513" s="103">
        <v>4</v>
      </c>
      <c r="F513" s="100" t="s">
        <v>2011</v>
      </c>
      <c r="G513" s="100" t="s">
        <v>2083</v>
      </c>
      <c r="H513" s="104"/>
    </row>
    <row r="514" spans="1:9" s="325" customFormat="1">
      <c r="A514" s="99">
        <v>26</v>
      </c>
      <c r="B514" s="100" t="str">
        <f>VLOOKUP($A514,[2]Kantonsinfo!$A$2:$E$27,2)</f>
        <v>JU</v>
      </c>
      <c r="C514" s="101">
        <v>14</v>
      </c>
      <c r="D514" s="102" t="s">
        <v>3036</v>
      </c>
      <c r="E514" s="103">
        <v>4</v>
      </c>
      <c r="F514" s="100" t="s">
        <v>2011</v>
      </c>
      <c r="G514" s="100" t="s">
        <v>2083</v>
      </c>
      <c r="H514" s="104"/>
    </row>
    <row r="515" spans="1:9" s="325" customFormat="1">
      <c r="A515" s="99">
        <v>26</v>
      </c>
      <c r="B515" s="100" t="str">
        <f>VLOOKUP($A515,[2]Kantonsinfo!$A$2:$E$27,2)</f>
        <v>JU</v>
      </c>
      <c r="C515" s="101">
        <v>15</v>
      </c>
      <c r="D515" s="102" t="s">
        <v>3037</v>
      </c>
      <c r="E515" s="103">
        <v>13</v>
      </c>
      <c r="F515" s="100" t="s">
        <v>2027</v>
      </c>
      <c r="G515" s="100" t="s">
        <v>1280</v>
      </c>
      <c r="H515" s="104"/>
    </row>
    <row r="516" spans="1:9" s="325" customFormat="1">
      <c r="A516" s="99">
        <v>26</v>
      </c>
      <c r="B516" s="100" t="str">
        <f>VLOOKUP($A516,[2]Kantonsinfo!$A$2:$E$27,2)</f>
        <v>JU</v>
      </c>
      <c r="C516" s="101">
        <v>16</v>
      </c>
      <c r="D516" s="102" t="s">
        <v>3038</v>
      </c>
      <c r="E516" s="103">
        <v>13</v>
      </c>
      <c r="F516" s="100" t="s">
        <v>2027</v>
      </c>
      <c r="G516" s="100" t="s">
        <v>1280</v>
      </c>
      <c r="H516" s="104"/>
    </row>
    <row r="517" spans="1:9" s="325" customFormat="1">
      <c r="A517" s="99">
        <v>26</v>
      </c>
      <c r="B517" s="100" t="str">
        <f>VLOOKUP($A517,[2]Kantonsinfo!$A$2:$E$27,2)</f>
        <v>JU</v>
      </c>
      <c r="C517" s="101">
        <v>17</v>
      </c>
      <c r="D517" s="102" t="s">
        <v>3039</v>
      </c>
      <c r="E517" s="103">
        <v>7</v>
      </c>
      <c r="F517" s="100" t="s">
        <v>2022</v>
      </c>
      <c r="G517" s="100"/>
      <c r="H517" s="104"/>
    </row>
    <row r="518" spans="1:9">
      <c r="A518" s="64"/>
      <c r="B518" s="64"/>
      <c r="C518" s="65"/>
      <c r="D518" s="105"/>
      <c r="E518" s="271"/>
      <c r="F518" s="272"/>
      <c r="G518" s="272"/>
      <c r="H518" s="272"/>
      <c r="I518" s="270"/>
    </row>
    <row r="519" spans="1:9" ht="8.25" hidden="1" customHeight="1">
      <c r="A519" s="67" t="s">
        <v>2588</v>
      </c>
      <c r="B519" s="67"/>
      <c r="C519" s="68"/>
      <c r="D519" s="106"/>
      <c r="E519" s="69"/>
      <c r="F519" s="67"/>
      <c r="G519" s="67"/>
      <c r="H519" s="67"/>
    </row>
    <row r="520" spans="1:9">
      <c r="A520" s="67"/>
      <c r="B520" s="67"/>
      <c r="C520" s="68"/>
      <c r="D520" s="106"/>
      <c r="E520" s="69"/>
      <c r="F520" s="67"/>
      <c r="G520" s="67"/>
      <c r="H520" s="67"/>
    </row>
    <row r="521" spans="1:9" s="46" customFormat="1" ht="12.75">
      <c r="A521" s="107" t="s">
        <v>1990</v>
      </c>
      <c r="B521" s="108"/>
      <c r="C521" s="109"/>
      <c r="D521" s="110"/>
      <c r="E521" s="111"/>
      <c r="F521" s="109"/>
      <c r="G521" s="112"/>
      <c r="H521" s="109"/>
    </row>
    <row r="522" spans="1:9" s="46" customFormat="1" ht="12.75" customHeight="1">
      <c r="A522" s="113" t="s">
        <v>1991</v>
      </c>
      <c r="B522" s="108"/>
      <c r="C522" s="114"/>
      <c r="D522" s="110"/>
      <c r="E522" s="111"/>
      <c r="F522" s="109"/>
      <c r="G522" s="112"/>
      <c r="H522" s="109"/>
    </row>
    <row r="523" spans="1:9" s="46" customFormat="1" ht="12.75" customHeight="1">
      <c r="A523" s="109"/>
      <c r="B523" s="108"/>
      <c r="C523" s="109"/>
      <c r="D523" s="110"/>
      <c r="E523" s="111"/>
      <c r="F523" s="109"/>
      <c r="G523" s="112"/>
      <c r="H523" s="109"/>
    </row>
    <row r="524" spans="1:9" s="46" customFormat="1" ht="12.75" customHeight="1">
      <c r="A524" s="274" t="s">
        <v>2636</v>
      </c>
      <c r="B524" s="108"/>
      <c r="C524" s="109"/>
      <c r="D524" s="110"/>
      <c r="E524" s="111"/>
      <c r="F524" s="109"/>
      <c r="G524" s="112"/>
      <c r="H524" s="109"/>
    </row>
    <row r="525" spans="1:9" s="46" customFormat="1" ht="12.75" customHeight="1">
      <c r="A525" s="274"/>
      <c r="B525" s="108"/>
      <c r="C525" s="109"/>
      <c r="D525" s="110"/>
      <c r="E525" s="111"/>
      <c r="F525" s="109"/>
      <c r="G525" s="112"/>
      <c r="H525" s="109"/>
    </row>
    <row r="526" spans="1:9" s="46" customFormat="1" ht="12.75" customHeight="1">
      <c r="A526" s="274" t="s">
        <v>2620</v>
      </c>
      <c r="B526" s="115"/>
      <c r="C526" s="67"/>
      <c r="D526" s="67"/>
      <c r="E526" s="109"/>
      <c r="F526" s="109"/>
      <c r="G526" s="109"/>
      <c r="H526" s="109"/>
    </row>
    <row r="527" spans="1:9" s="46" customFormat="1" ht="12.75" customHeight="1">
      <c r="A527" s="274" t="s">
        <v>2621</v>
      </c>
      <c r="B527" s="116"/>
      <c r="C527" s="67"/>
      <c r="D527" s="67"/>
      <c r="E527" s="109"/>
      <c r="F527" s="109"/>
      <c r="G527" s="109"/>
      <c r="H527" s="109"/>
    </row>
    <row r="528" spans="1:9" s="46" customFormat="1" ht="12.75" customHeight="1">
      <c r="A528" s="274" t="s">
        <v>844</v>
      </c>
      <c r="B528" s="67"/>
      <c r="C528" s="67"/>
      <c r="D528" s="67"/>
      <c r="E528" s="109"/>
      <c r="F528" s="109"/>
      <c r="G528" s="109"/>
      <c r="H528" s="109"/>
    </row>
    <row r="529" spans="1:8" s="46" customFormat="1" ht="12.75" customHeight="1">
      <c r="A529" s="274" t="s">
        <v>2622</v>
      </c>
      <c r="B529" s="67"/>
      <c r="C529" s="67"/>
      <c r="D529" s="67"/>
      <c r="E529" s="109"/>
      <c r="F529" s="109"/>
      <c r="G529" s="109"/>
      <c r="H529" s="109"/>
    </row>
    <row r="530" spans="1:8" s="46" customFormat="1" ht="12.75" customHeight="1">
      <c r="A530" s="273"/>
      <c r="B530" s="67"/>
      <c r="C530" s="67"/>
      <c r="D530" s="67"/>
      <c r="E530" s="109"/>
      <c r="F530" s="109"/>
      <c r="G530" s="109"/>
      <c r="H530" s="109"/>
    </row>
    <row r="531" spans="1:8">
      <c r="A531" s="67"/>
      <c r="B531" s="67"/>
      <c r="C531" s="68"/>
      <c r="E531" s="69"/>
      <c r="F531" s="67"/>
      <c r="G531" s="67"/>
      <c r="H531" s="67"/>
    </row>
    <row r="532" spans="1:8" s="48" customFormat="1" ht="12.75">
      <c r="B532" s="49"/>
      <c r="D532" s="50"/>
      <c r="E532" s="51"/>
      <c r="F532" s="52"/>
      <c r="G532" s="53"/>
    </row>
    <row r="533" spans="1:8" s="59" customFormat="1" ht="12.75">
      <c r="A533" s="54"/>
      <c r="B533" s="55"/>
      <c r="C533" s="56"/>
      <c r="D533" s="57"/>
      <c r="E533" s="58"/>
      <c r="G533" s="60"/>
    </row>
    <row r="534" spans="1:8" s="59" customFormat="1" ht="12.75" customHeight="1">
      <c r="B534" s="47"/>
      <c r="C534" s="47"/>
      <c r="D534" s="47"/>
      <c r="E534" s="61"/>
      <c r="G534" s="60"/>
    </row>
    <row r="535" spans="1:8" s="59" customFormat="1" ht="12.75" customHeight="1">
      <c r="B535" s="47"/>
      <c r="C535" s="47"/>
      <c r="D535" s="47"/>
      <c r="E535" s="61"/>
      <c r="G535" s="60"/>
    </row>
    <row r="536" spans="1:8" s="59" customFormat="1" ht="13.5">
      <c r="B536" s="62"/>
      <c r="C536" s="62"/>
      <c r="D536" s="47"/>
      <c r="E536" s="61"/>
      <c r="G536" s="60"/>
    </row>
    <row r="537" spans="1:8" s="59" customFormat="1" ht="13.5">
      <c r="B537" s="62"/>
      <c r="C537" s="62"/>
      <c r="D537" s="47"/>
      <c r="E537" s="61"/>
      <c r="G537" s="60"/>
    </row>
    <row r="538" spans="1:8" s="59" customFormat="1" ht="12.75" customHeight="1">
      <c r="B538" s="47"/>
      <c r="C538" s="47"/>
      <c r="D538" s="47"/>
      <c r="E538" s="61"/>
      <c r="G538" s="60"/>
    </row>
    <row r="539" spans="1:8" s="59" customFormat="1" ht="12.75" customHeight="1">
      <c r="B539" s="55"/>
      <c r="D539" s="57"/>
      <c r="E539" s="58"/>
      <c r="G539" s="60"/>
    </row>
    <row r="540" spans="1:8">
      <c r="A540" s="67"/>
      <c r="B540" s="67"/>
      <c r="C540" s="68"/>
      <c r="E540" s="69"/>
      <c r="F540" s="67"/>
      <c r="G540" s="67"/>
      <c r="H540" s="67"/>
    </row>
    <row r="541" spans="1:8">
      <c r="A541" s="67"/>
      <c r="B541" s="67"/>
      <c r="C541" s="68"/>
      <c r="E541" s="69"/>
      <c r="F541" s="67"/>
      <c r="G541" s="67"/>
      <c r="H541" s="67"/>
    </row>
    <row r="542" spans="1:8">
      <c r="A542" s="67"/>
      <c r="B542" s="67"/>
      <c r="C542" s="68"/>
      <c r="E542" s="69"/>
      <c r="F542" s="67"/>
      <c r="G542" s="67"/>
      <c r="H542" s="67"/>
    </row>
    <row r="543" spans="1:8">
      <c r="A543" s="67"/>
      <c r="B543" s="67"/>
      <c r="C543" s="68"/>
      <c r="E543" s="69"/>
      <c r="F543" s="67"/>
      <c r="G543" s="67"/>
      <c r="H543" s="67"/>
    </row>
    <row r="544" spans="1:8">
      <c r="A544" s="67"/>
      <c r="B544" s="67"/>
      <c r="C544" s="68"/>
      <c r="E544" s="69"/>
      <c r="F544" s="67"/>
      <c r="G544" s="67"/>
      <c r="H544" s="67"/>
    </row>
    <row r="545" spans="1:8">
      <c r="A545" s="67"/>
      <c r="B545" s="67"/>
      <c r="C545" s="68"/>
      <c r="E545" s="69"/>
      <c r="F545" s="67"/>
      <c r="G545" s="67"/>
      <c r="H545" s="67"/>
    </row>
    <row r="546" spans="1:8">
      <c r="A546" s="67"/>
      <c r="B546" s="67"/>
      <c r="C546" s="68"/>
      <c r="E546" s="69"/>
      <c r="F546" s="67"/>
      <c r="G546" s="67"/>
      <c r="H546" s="67"/>
    </row>
    <row r="547" spans="1:8">
      <c r="A547" s="67"/>
      <c r="B547" s="67"/>
      <c r="C547" s="68"/>
      <c r="E547" s="69"/>
      <c r="F547" s="67"/>
      <c r="G547" s="67"/>
      <c r="H547" s="67"/>
    </row>
    <row r="548" spans="1:8">
      <c r="A548" s="67"/>
      <c r="B548" s="67"/>
      <c r="C548" s="68"/>
      <c r="E548" s="69"/>
      <c r="F548" s="67"/>
      <c r="G548" s="67"/>
      <c r="H548" s="67"/>
    </row>
    <row r="549" spans="1:8">
      <c r="A549" s="67"/>
      <c r="B549" s="67"/>
      <c r="C549" s="68"/>
      <c r="E549" s="69"/>
      <c r="F549" s="67"/>
      <c r="G549" s="67"/>
      <c r="H549" s="67"/>
    </row>
    <row r="550" spans="1:8">
      <c r="A550" s="67"/>
      <c r="B550" s="67"/>
      <c r="C550" s="68"/>
      <c r="E550" s="69"/>
      <c r="F550" s="67"/>
      <c r="G550" s="67"/>
      <c r="H550" s="67"/>
    </row>
    <row r="551" spans="1:8">
      <c r="A551" s="67"/>
      <c r="B551" s="67"/>
      <c r="C551" s="68"/>
      <c r="E551" s="69"/>
      <c r="F551" s="67"/>
      <c r="G551" s="67"/>
      <c r="H551" s="67"/>
    </row>
    <row r="552" spans="1:8">
      <c r="A552" s="67"/>
      <c r="B552" s="67"/>
      <c r="C552" s="68"/>
      <c r="E552" s="69"/>
      <c r="F552" s="67"/>
      <c r="G552" s="67"/>
      <c r="H552" s="67"/>
    </row>
    <row r="553" spans="1:8">
      <c r="A553" s="67"/>
      <c r="B553" s="67"/>
      <c r="C553" s="68"/>
      <c r="E553" s="69"/>
      <c r="F553" s="67"/>
      <c r="G553" s="67"/>
      <c r="H553" s="67"/>
    </row>
    <row r="554" spans="1:8">
      <c r="A554" s="67"/>
      <c r="B554" s="67"/>
      <c r="C554" s="68"/>
      <c r="E554" s="69"/>
      <c r="F554" s="67"/>
      <c r="G554" s="67"/>
      <c r="H554" s="67"/>
    </row>
    <row r="555" spans="1:8">
      <c r="A555" s="67"/>
      <c r="B555" s="67"/>
      <c r="C555" s="68"/>
      <c r="E555" s="69"/>
      <c r="F555" s="67"/>
      <c r="G555" s="67"/>
      <c r="H555" s="6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workbookViewId="0">
      <pane ySplit="5" topLeftCell="A6" activePane="bottomLeft" state="frozen"/>
      <selection pane="bottomLeft"/>
    </sheetView>
  </sheetViews>
  <sheetFormatPr baseColWidth="10" defaultRowHeight="12"/>
  <cols>
    <col min="1" max="1" width="4.28515625" style="12" customWidth="1"/>
    <col min="2" max="2" width="3.85546875" style="12" customWidth="1"/>
    <col min="3" max="3" width="6.28515625" style="12" customWidth="1"/>
    <col min="4" max="4" width="10.7109375" style="12" customWidth="1"/>
    <col min="5" max="5" width="5.140625" style="12" customWidth="1"/>
    <col min="6" max="6" width="61" style="12" customWidth="1"/>
    <col min="7" max="7" width="6.5703125" style="12" bestFit="1" customWidth="1"/>
    <col min="8" max="8" width="0" style="12" hidden="1" customWidth="1"/>
    <col min="9" max="16384" width="11.42578125" style="12"/>
  </cols>
  <sheetData>
    <row r="1" spans="1:8" s="1" customFormat="1" ht="12.2" customHeight="1">
      <c r="A1" s="28" t="s">
        <v>2632</v>
      </c>
      <c r="C1" s="28"/>
      <c r="D1" s="28"/>
      <c r="E1" s="30"/>
      <c r="F1" s="30"/>
      <c r="G1" s="30"/>
      <c r="H1" s="29" t="s">
        <v>2617</v>
      </c>
    </row>
    <row r="2" spans="1:8" s="1" customFormat="1" ht="8.1" customHeight="1">
      <c r="A2" s="28"/>
      <c r="B2" s="28"/>
      <c r="C2" s="118"/>
      <c r="D2" s="118"/>
      <c r="E2" s="119"/>
      <c r="F2" s="119"/>
      <c r="G2" s="119"/>
      <c r="H2" s="275"/>
    </row>
    <row r="3" spans="1:8" s="1" customFormat="1" ht="12.95" customHeight="1">
      <c r="A3" s="122"/>
      <c r="B3" s="122" t="s">
        <v>1993</v>
      </c>
      <c r="C3" s="122"/>
      <c r="D3" s="123" t="s">
        <v>1994</v>
      </c>
      <c r="E3" s="123" t="s">
        <v>1995</v>
      </c>
      <c r="F3" s="276" t="s">
        <v>1996</v>
      </c>
      <c r="G3" s="123" t="s">
        <v>1997</v>
      </c>
      <c r="H3" s="277" t="s">
        <v>1998</v>
      </c>
    </row>
    <row r="4" spans="1:8" s="1" customFormat="1" ht="9" customHeight="1">
      <c r="A4" s="125"/>
      <c r="B4" s="125" t="s">
        <v>1999</v>
      </c>
      <c r="C4" s="125"/>
      <c r="D4" s="126" t="s">
        <v>2000</v>
      </c>
      <c r="E4" s="126"/>
      <c r="F4" s="278"/>
      <c r="G4" s="126" t="s">
        <v>2001</v>
      </c>
      <c r="H4" s="279" t="s">
        <v>2002</v>
      </c>
    </row>
    <row r="5" spans="1:8" s="1" customFormat="1" ht="3.2" customHeight="1">
      <c r="A5" s="128"/>
      <c r="B5" s="128"/>
      <c r="C5" s="128"/>
      <c r="D5" s="129"/>
      <c r="E5" s="130"/>
      <c r="F5" s="280"/>
      <c r="G5" s="132"/>
      <c r="H5" s="254"/>
    </row>
    <row r="6" spans="1:8" s="1" customFormat="1" ht="10.5" customHeight="1">
      <c r="A6" s="262"/>
      <c r="B6" s="262"/>
      <c r="C6" s="262"/>
      <c r="D6" s="281"/>
      <c r="E6" s="282"/>
      <c r="F6" s="282"/>
      <c r="G6" s="283"/>
      <c r="H6" s="284"/>
    </row>
    <row r="7" spans="1:8" s="206" customFormat="1" ht="14.45" customHeight="1">
      <c r="A7" s="163" t="s">
        <v>732</v>
      </c>
      <c r="B7" s="163"/>
      <c r="C7" s="164"/>
      <c r="D7" s="165"/>
      <c r="E7" s="166" t="s">
        <v>1674</v>
      </c>
      <c r="F7" s="285"/>
      <c r="G7" s="168"/>
      <c r="H7" s="214"/>
    </row>
    <row r="8" spans="1:8" s="182" customFormat="1" ht="11.25">
      <c r="A8" s="263"/>
      <c r="B8" s="182" t="s">
        <v>2004</v>
      </c>
      <c r="C8" s="182" t="s">
        <v>1674</v>
      </c>
      <c r="D8" s="183" t="s">
        <v>583</v>
      </c>
      <c r="E8" s="182" t="s">
        <v>2018</v>
      </c>
      <c r="F8" s="182" t="s">
        <v>842</v>
      </c>
      <c r="G8" s="302">
        <v>9.0849905404658209</v>
      </c>
    </row>
    <row r="9" spans="1:8" s="182" customFormat="1" ht="11.25">
      <c r="A9" s="263"/>
      <c r="B9" s="182" t="s">
        <v>2083</v>
      </c>
      <c r="C9" s="182" t="s">
        <v>1674</v>
      </c>
      <c r="D9" s="183" t="s">
        <v>584</v>
      </c>
      <c r="E9" s="182" t="s">
        <v>2027</v>
      </c>
      <c r="F9" s="182" t="s">
        <v>20</v>
      </c>
      <c r="G9" s="302">
        <v>4.1599713861540142</v>
      </c>
    </row>
    <row r="10" spans="1:8" s="182" customFormat="1" ht="11.25">
      <c r="A10" s="263"/>
      <c r="B10" s="182" t="s">
        <v>2047</v>
      </c>
      <c r="C10" s="182" t="s">
        <v>1674</v>
      </c>
      <c r="D10" s="183" t="s">
        <v>586</v>
      </c>
      <c r="E10" s="182" t="s">
        <v>2031</v>
      </c>
      <c r="F10" s="182" t="s">
        <v>113</v>
      </c>
      <c r="G10" s="302">
        <v>0.41296387175694599</v>
      </c>
    </row>
    <row r="11" spans="1:8" s="182" customFormat="1" ht="11.25">
      <c r="A11" s="263"/>
      <c r="B11" s="182" t="s">
        <v>1674</v>
      </c>
      <c r="C11" s="182" t="s">
        <v>1674</v>
      </c>
      <c r="D11" s="183" t="s">
        <v>588</v>
      </c>
      <c r="E11" s="182" t="s">
        <v>2031</v>
      </c>
      <c r="F11" s="182" t="s">
        <v>114</v>
      </c>
      <c r="G11" s="302">
        <v>0.2310794721068232</v>
      </c>
    </row>
    <row r="12" spans="1:8" s="182" customFormat="1" ht="11.25">
      <c r="A12" s="263"/>
      <c r="B12" s="182" t="s">
        <v>1280</v>
      </c>
      <c r="C12" s="182" t="s">
        <v>1674</v>
      </c>
      <c r="D12" s="183" t="s">
        <v>590</v>
      </c>
      <c r="E12" s="182" t="s">
        <v>2048</v>
      </c>
      <c r="F12" s="182" t="s">
        <v>30</v>
      </c>
      <c r="G12" s="302">
        <v>5.8560766818103929</v>
      </c>
    </row>
    <row r="13" spans="1:8" s="182" customFormat="1" ht="11.25">
      <c r="A13" s="263"/>
      <c r="B13" s="182" t="s">
        <v>2004</v>
      </c>
      <c r="C13" s="182" t="s">
        <v>2005</v>
      </c>
      <c r="D13" s="183" t="s">
        <v>592</v>
      </c>
      <c r="E13" s="182" t="s">
        <v>2011</v>
      </c>
      <c r="F13" s="182" t="s">
        <v>115</v>
      </c>
      <c r="G13" s="302">
        <v>11.647427071953929</v>
      </c>
    </row>
    <row r="14" spans="1:8" s="182" customFormat="1" ht="11.25">
      <c r="A14" s="263"/>
      <c r="B14" s="182" t="s">
        <v>2004</v>
      </c>
      <c r="C14" s="182" t="s">
        <v>2005</v>
      </c>
      <c r="D14" s="183" t="s">
        <v>594</v>
      </c>
      <c r="E14" s="182" t="s">
        <v>2011</v>
      </c>
      <c r="F14" s="182" t="s">
        <v>116</v>
      </c>
      <c r="G14" s="302">
        <v>2.1970622385492242</v>
      </c>
    </row>
    <row r="15" spans="1:8" s="182" customFormat="1" ht="11.25">
      <c r="A15" s="263"/>
      <c r="B15" s="182" t="s">
        <v>2035</v>
      </c>
      <c r="C15" s="182" t="s">
        <v>2036</v>
      </c>
      <c r="D15" s="183" t="s">
        <v>596</v>
      </c>
      <c r="E15" s="182" t="s">
        <v>2031</v>
      </c>
      <c r="F15" s="182" t="s">
        <v>15</v>
      </c>
      <c r="G15" s="302">
        <v>0.18079403766024482</v>
      </c>
    </row>
    <row r="16" spans="1:8" s="182" customFormat="1" ht="11.25">
      <c r="A16" s="263"/>
      <c r="B16" s="182" t="s">
        <v>2047</v>
      </c>
      <c r="C16" s="182" t="s">
        <v>1674</v>
      </c>
      <c r="D16" s="183" t="s">
        <v>598</v>
      </c>
      <c r="E16" s="182" t="s">
        <v>938</v>
      </c>
      <c r="F16" s="182" t="s">
        <v>117</v>
      </c>
      <c r="G16" s="302">
        <v>3.7949490998417796</v>
      </c>
    </row>
    <row r="17" spans="1:8" s="182" customFormat="1" ht="11.25">
      <c r="A17" s="263"/>
      <c r="B17" s="182" t="s">
        <v>2004</v>
      </c>
      <c r="C17" s="182" t="s">
        <v>2010</v>
      </c>
      <c r="D17" s="183" t="s">
        <v>1678</v>
      </c>
      <c r="E17" s="182" t="s">
        <v>2006</v>
      </c>
      <c r="F17" s="182" t="s">
        <v>28</v>
      </c>
      <c r="G17" s="302">
        <v>13.337616939177037</v>
      </c>
    </row>
    <row r="18" spans="1:8" s="182" customFormat="1" ht="11.25">
      <c r="A18" s="263"/>
      <c r="B18" s="182" t="s">
        <v>2004</v>
      </c>
      <c r="C18" s="182" t="s">
        <v>2010</v>
      </c>
      <c r="D18" s="183" t="s">
        <v>1680</v>
      </c>
      <c r="E18" s="182" t="s">
        <v>2006</v>
      </c>
      <c r="F18" s="182" t="s">
        <v>29</v>
      </c>
      <c r="G18" s="302">
        <v>8.4483221647068216</v>
      </c>
    </row>
    <row r="19" spans="1:8" s="182" customFormat="1" ht="11.25">
      <c r="A19" s="263"/>
      <c r="B19" s="182" t="s">
        <v>2035</v>
      </c>
      <c r="C19" s="182" t="s">
        <v>2036</v>
      </c>
      <c r="D19" s="183" t="s">
        <v>1682</v>
      </c>
      <c r="E19" s="182" t="s">
        <v>2022</v>
      </c>
      <c r="F19" s="182" t="s">
        <v>43</v>
      </c>
      <c r="G19" s="302">
        <v>5.4330334007926844</v>
      </c>
    </row>
    <row r="20" spans="1:8" s="182" customFormat="1" ht="11.25">
      <c r="A20" s="263"/>
      <c r="B20" s="182" t="s">
        <v>2035</v>
      </c>
      <c r="C20" s="182" t="s">
        <v>2041</v>
      </c>
      <c r="D20" s="183" t="s">
        <v>1684</v>
      </c>
      <c r="E20" s="182" t="s">
        <v>489</v>
      </c>
      <c r="F20" s="182" t="s">
        <v>118</v>
      </c>
      <c r="G20" s="302">
        <v>9.9404696695636563</v>
      </c>
    </row>
    <row r="21" spans="1:8" s="182" customFormat="1" ht="11.25">
      <c r="A21" s="263"/>
      <c r="B21" s="182" t="s">
        <v>2004</v>
      </c>
      <c r="C21" s="182" t="s">
        <v>2005</v>
      </c>
      <c r="D21" s="183" t="s">
        <v>1686</v>
      </c>
      <c r="E21" s="182" t="s">
        <v>2031</v>
      </c>
      <c r="F21" s="182" t="s">
        <v>119</v>
      </c>
      <c r="G21" s="302">
        <v>0.38798857231950429</v>
      </c>
    </row>
    <row r="22" spans="1:8" s="182" customFormat="1" ht="11.25">
      <c r="A22" s="263"/>
      <c r="B22" s="182" t="s">
        <v>2047</v>
      </c>
      <c r="C22" s="182" t="s">
        <v>1674</v>
      </c>
      <c r="D22" s="183" t="s">
        <v>1688</v>
      </c>
      <c r="E22" s="182" t="s">
        <v>1640</v>
      </c>
      <c r="F22" s="182" t="s">
        <v>18</v>
      </c>
      <c r="G22" s="302">
        <v>0.34646896142934619</v>
      </c>
    </row>
    <row r="23" spans="1:8" s="182" customFormat="1" ht="11.25">
      <c r="A23" s="263"/>
      <c r="B23" s="182" t="s">
        <v>1280</v>
      </c>
      <c r="C23" s="182" t="s">
        <v>1674</v>
      </c>
      <c r="D23" s="183" t="s">
        <v>1690</v>
      </c>
      <c r="E23" s="182" t="s">
        <v>2050</v>
      </c>
      <c r="F23" s="182" t="s">
        <v>2051</v>
      </c>
      <c r="G23" s="302">
        <v>0.57898221662522154</v>
      </c>
    </row>
    <row r="24" spans="1:8" s="182" customFormat="1" ht="11.25">
      <c r="A24" s="263"/>
      <c r="B24" s="182" t="s">
        <v>2083</v>
      </c>
      <c r="C24" s="182" t="s">
        <v>1674</v>
      </c>
      <c r="D24" s="183" t="s">
        <v>1692</v>
      </c>
      <c r="E24" s="182" t="s">
        <v>2031</v>
      </c>
      <c r="F24" s="182" t="s">
        <v>120</v>
      </c>
      <c r="G24" s="302">
        <v>0.15125982313126551</v>
      </c>
    </row>
    <row r="25" spans="1:8" s="182" customFormat="1" ht="11.25">
      <c r="A25" s="263"/>
      <c r="B25" s="182" t="s">
        <v>2035</v>
      </c>
      <c r="C25" s="182" t="s">
        <v>2041</v>
      </c>
      <c r="D25" s="183" t="s">
        <v>1694</v>
      </c>
      <c r="E25" s="182" t="s">
        <v>2031</v>
      </c>
      <c r="F25" s="182" t="s">
        <v>121</v>
      </c>
      <c r="G25" s="302">
        <v>0.17748860958069315</v>
      </c>
    </row>
    <row r="26" spans="1:8" s="182" customFormat="1" ht="11.25">
      <c r="A26" s="263"/>
      <c r="B26" s="182" t="s">
        <v>2016</v>
      </c>
      <c r="C26" s="182" t="s">
        <v>1674</v>
      </c>
      <c r="D26" s="183" t="s">
        <v>1697</v>
      </c>
      <c r="E26" s="182" t="s">
        <v>599</v>
      </c>
      <c r="F26" s="182" t="s">
        <v>122</v>
      </c>
      <c r="G26" s="302">
        <v>14.447184754026349</v>
      </c>
    </row>
    <row r="27" spans="1:8" s="182" customFormat="1" ht="11.25">
      <c r="A27" s="263"/>
      <c r="B27" s="182" t="s">
        <v>2016</v>
      </c>
      <c r="C27" s="182" t="s">
        <v>1674</v>
      </c>
      <c r="D27" s="183" t="s">
        <v>1698</v>
      </c>
      <c r="E27" s="182" t="s">
        <v>599</v>
      </c>
      <c r="F27" s="182" t="s">
        <v>123</v>
      </c>
      <c r="G27" s="302">
        <v>8.5593673771247829</v>
      </c>
    </row>
    <row r="28" spans="1:8" s="182" customFormat="1" ht="11.25">
      <c r="A28" s="263"/>
      <c r="B28" s="182" t="s">
        <v>2047</v>
      </c>
      <c r="C28" s="182" t="s">
        <v>1674</v>
      </c>
      <c r="D28" s="183" t="s">
        <v>1700</v>
      </c>
      <c r="E28" s="182" t="s">
        <v>2042</v>
      </c>
      <c r="F28" s="182" t="s">
        <v>124</v>
      </c>
      <c r="G28" s="302">
        <v>0.62650311122344804</v>
      </c>
    </row>
    <row r="29" spans="1:8" s="182" customFormat="1" ht="11.25">
      <c r="A29" s="263" t="s">
        <v>2058</v>
      </c>
      <c r="D29" s="183"/>
      <c r="E29" s="182" t="s">
        <v>1674</v>
      </c>
      <c r="G29" s="287"/>
    </row>
    <row r="30" spans="1:8" s="182" customFormat="1" ht="11.25">
      <c r="A30" s="264"/>
      <c r="B30" s="288"/>
      <c r="C30" s="289"/>
      <c r="D30" s="290"/>
      <c r="E30" s="291" t="s">
        <v>1674</v>
      </c>
      <c r="F30" s="292"/>
      <c r="G30" s="293"/>
      <c r="H30" s="293"/>
    </row>
    <row r="31" spans="1:8" s="182" customFormat="1" ht="11.25">
      <c r="A31" s="263" t="s">
        <v>748</v>
      </c>
      <c r="D31" s="183"/>
      <c r="E31" s="182" t="s">
        <v>1674</v>
      </c>
      <c r="G31" s="287"/>
    </row>
    <row r="32" spans="1:8" s="182" customFormat="1" ht="11.25">
      <c r="A32" s="263"/>
      <c r="B32" s="182" t="s">
        <v>2004</v>
      </c>
      <c r="C32" s="182" t="s">
        <v>2005</v>
      </c>
      <c r="D32" s="183" t="s">
        <v>583</v>
      </c>
      <c r="E32" s="182" t="s">
        <v>2011</v>
      </c>
      <c r="F32" s="182" t="s">
        <v>125</v>
      </c>
      <c r="G32" s="302">
        <v>11.209887044698149</v>
      </c>
    </row>
    <row r="33" spans="1:7" s="182" customFormat="1" ht="11.25">
      <c r="A33" s="263"/>
      <c r="B33" s="182" t="s">
        <v>2004</v>
      </c>
      <c r="C33" s="182" t="s">
        <v>2005</v>
      </c>
      <c r="D33" s="183" t="s">
        <v>584</v>
      </c>
      <c r="E33" s="182" t="s">
        <v>2011</v>
      </c>
      <c r="F33" s="182" t="s">
        <v>752</v>
      </c>
      <c r="G33" s="287">
        <v>11.303877709998064</v>
      </c>
    </row>
    <row r="34" spans="1:7" s="182" customFormat="1" ht="11.25">
      <c r="A34" s="263"/>
      <c r="B34" s="182" t="s">
        <v>2004</v>
      </c>
      <c r="C34" s="182" t="s">
        <v>2005</v>
      </c>
      <c r="D34" s="183" t="s">
        <v>586</v>
      </c>
      <c r="E34" s="182" t="s">
        <v>2011</v>
      </c>
      <c r="F34" s="182" t="s">
        <v>1503</v>
      </c>
      <c r="G34" s="302">
        <v>6.5061856049122309</v>
      </c>
    </row>
    <row r="35" spans="1:7" s="182" customFormat="1" ht="11.25">
      <c r="A35" s="263"/>
      <c r="B35" s="182" t="s">
        <v>1674</v>
      </c>
      <c r="C35" s="182" t="s">
        <v>1674</v>
      </c>
      <c r="D35" s="183" t="s">
        <v>588</v>
      </c>
      <c r="E35" s="182" t="s">
        <v>599</v>
      </c>
      <c r="F35" s="182" t="s">
        <v>1589</v>
      </c>
      <c r="G35" s="302">
        <v>28.263286951120946</v>
      </c>
    </row>
    <row r="36" spans="1:7" s="182" customFormat="1" ht="11.25">
      <c r="A36" s="263"/>
      <c r="B36" s="182" t="s">
        <v>2004</v>
      </c>
      <c r="C36" s="182" t="s">
        <v>1674</v>
      </c>
      <c r="D36" s="183" t="s">
        <v>590</v>
      </c>
      <c r="E36" s="182" t="s">
        <v>2006</v>
      </c>
      <c r="F36" s="182" t="s">
        <v>1501</v>
      </c>
      <c r="G36" s="302">
        <v>15.102336513401125</v>
      </c>
    </row>
    <row r="37" spans="1:7" s="182" customFormat="1" ht="11.25">
      <c r="A37" s="263"/>
      <c r="B37" s="182" t="s">
        <v>2047</v>
      </c>
      <c r="C37" s="182" t="s">
        <v>1674</v>
      </c>
      <c r="D37" s="183" t="s">
        <v>592</v>
      </c>
      <c r="E37" s="182" t="s">
        <v>2048</v>
      </c>
      <c r="F37" s="182" t="s">
        <v>126</v>
      </c>
      <c r="G37" s="302">
        <v>5.9926396514556579</v>
      </c>
    </row>
    <row r="38" spans="1:7" s="182" customFormat="1" ht="11.25">
      <c r="A38" s="263"/>
      <c r="B38" s="182" t="s">
        <v>2016</v>
      </c>
      <c r="C38" s="182" t="s">
        <v>1674</v>
      </c>
      <c r="D38" s="183" t="s">
        <v>594</v>
      </c>
      <c r="E38" s="182" t="s">
        <v>2022</v>
      </c>
      <c r="F38" s="182" t="s">
        <v>43</v>
      </c>
      <c r="G38" s="302">
        <v>3.2576241560144483</v>
      </c>
    </row>
    <row r="39" spans="1:7" s="182" customFormat="1" ht="11.25">
      <c r="A39" s="263"/>
      <c r="B39" s="182" t="s">
        <v>2016</v>
      </c>
      <c r="C39" s="182" t="s">
        <v>2017</v>
      </c>
      <c r="D39" s="183" t="s">
        <v>596</v>
      </c>
      <c r="E39" s="182" t="s">
        <v>489</v>
      </c>
      <c r="F39" s="182" t="s">
        <v>127</v>
      </c>
      <c r="G39" s="302">
        <v>3.2194289242946588</v>
      </c>
    </row>
    <row r="40" spans="1:7" s="182" customFormat="1" ht="11.25">
      <c r="A40" s="263"/>
      <c r="B40" s="182" t="s">
        <v>2035</v>
      </c>
      <c r="C40" s="182" t="s">
        <v>1674</v>
      </c>
      <c r="D40" s="183" t="s">
        <v>598</v>
      </c>
      <c r="E40" s="182" t="s">
        <v>490</v>
      </c>
      <c r="F40" s="182" t="s">
        <v>128</v>
      </c>
      <c r="G40" s="302">
        <v>2.1530243125277315</v>
      </c>
    </row>
    <row r="41" spans="1:7" s="182" customFormat="1" ht="11.25">
      <c r="A41" s="263"/>
      <c r="B41" s="182" t="s">
        <v>1674</v>
      </c>
      <c r="C41" s="182" t="s">
        <v>1674</v>
      </c>
      <c r="D41" s="183" t="s">
        <v>1678</v>
      </c>
      <c r="E41" s="182" t="s">
        <v>2018</v>
      </c>
      <c r="F41" s="182" t="s">
        <v>64</v>
      </c>
      <c r="G41" s="302">
        <v>2.1405309628897236</v>
      </c>
    </row>
    <row r="42" spans="1:7" s="182" customFormat="1" ht="11.25">
      <c r="A42" s="263"/>
      <c r="B42" s="182" t="s">
        <v>2035</v>
      </c>
      <c r="C42" s="182" t="s">
        <v>2036</v>
      </c>
      <c r="D42" s="183" t="s">
        <v>1680</v>
      </c>
      <c r="E42" s="182" t="s">
        <v>938</v>
      </c>
      <c r="F42" s="182" t="s">
        <v>129</v>
      </c>
      <c r="G42" s="302">
        <v>1.5935502132641601</v>
      </c>
    </row>
    <row r="43" spans="1:7" s="182" customFormat="1" ht="11.25">
      <c r="A43" s="263"/>
      <c r="B43" s="182" t="s">
        <v>2047</v>
      </c>
      <c r="C43" s="182" t="s">
        <v>1674</v>
      </c>
      <c r="D43" s="183" t="s">
        <v>1682</v>
      </c>
      <c r="E43" s="182" t="s">
        <v>2050</v>
      </c>
      <c r="F43" s="182" t="s">
        <v>1520</v>
      </c>
      <c r="G43" s="302">
        <v>1.8138265174363248</v>
      </c>
    </row>
    <row r="44" spans="1:7" s="182" customFormat="1" ht="11.25">
      <c r="A44" s="263"/>
      <c r="B44" s="182" t="s">
        <v>1674</v>
      </c>
      <c r="C44" s="182" t="s">
        <v>1674</v>
      </c>
      <c r="D44" s="183" t="s">
        <v>1684</v>
      </c>
      <c r="E44" s="182" t="s">
        <v>2042</v>
      </c>
      <c r="F44" s="182" t="s">
        <v>130</v>
      </c>
      <c r="G44" s="302">
        <v>1.5958075089948227</v>
      </c>
    </row>
    <row r="45" spans="1:7" s="182" customFormat="1" ht="11.25">
      <c r="A45" s="263"/>
      <c r="B45" s="182" t="s">
        <v>2016</v>
      </c>
      <c r="C45" s="182" t="s">
        <v>2017</v>
      </c>
      <c r="D45" s="183" t="s">
        <v>1686</v>
      </c>
      <c r="E45" s="182" t="s">
        <v>2031</v>
      </c>
      <c r="F45" s="182" t="s">
        <v>131</v>
      </c>
      <c r="G45" s="302">
        <v>0.12609566843946335</v>
      </c>
    </row>
    <row r="46" spans="1:7" s="182" customFormat="1" ht="11.25">
      <c r="A46" s="263"/>
      <c r="B46" s="182" t="s">
        <v>2016</v>
      </c>
      <c r="C46" s="182" t="s">
        <v>2017</v>
      </c>
      <c r="D46" s="183" t="s">
        <v>1688</v>
      </c>
      <c r="E46" s="182" t="s">
        <v>2031</v>
      </c>
      <c r="F46" s="182" t="s">
        <v>15</v>
      </c>
      <c r="G46" s="302">
        <v>5.2197170088686032E-2</v>
      </c>
    </row>
    <row r="47" spans="1:7" s="182" customFormat="1" ht="11.25">
      <c r="A47" s="263"/>
      <c r="B47" s="182" t="s">
        <v>1674</v>
      </c>
      <c r="C47" s="182" t="s">
        <v>1674</v>
      </c>
      <c r="D47" s="183" t="s">
        <v>1690</v>
      </c>
      <c r="E47" s="182" t="s">
        <v>2031</v>
      </c>
      <c r="F47" s="182" t="s">
        <v>1177</v>
      </c>
      <c r="G47" s="302">
        <v>4.6668024769015481</v>
      </c>
    </row>
    <row r="48" spans="1:7" s="182" customFormat="1" ht="11.25">
      <c r="A48" s="263"/>
      <c r="B48" s="182" t="s">
        <v>1674</v>
      </c>
      <c r="C48" s="182" t="s">
        <v>1674</v>
      </c>
      <c r="D48" s="183" t="s">
        <v>1692</v>
      </c>
      <c r="E48" s="182" t="s">
        <v>2031</v>
      </c>
      <c r="F48" s="182" t="s">
        <v>113</v>
      </c>
      <c r="G48" s="302">
        <v>0.35717793781731422</v>
      </c>
    </row>
    <row r="49" spans="1:8" s="182" customFormat="1" ht="11.25">
      <c r="A49" s="263"/>
      <c r="B49" s="182" t="s">
        <v>2035</v>
      </c>
      <c r="C49" s="182" t="s">
        <v>2036</v>
      </c>
      <c r="D49" s="183" t="s">
        <v>1694</v>
      </c>
      <c r="E49" s="182" t="s">
        <v>2042</v>
      </c>
      <c r="F49" s="182" t="s">
        <v>132</v>
      </c>
      <c r="G49" s="302">
        <v>0.64572067574494496</v>
      </c>
    </row>
    <row r="50" spans="1:8" s="182" customFormat="1" ht="11.25">
      <c r="A50" s="263" t="s">
        <v>1465</v>
      </c>
      <c r="D50" s="183"/>
      <c r="E50" s="182" t="s">
        <v>1674</v>
      </c>
      <c r="G50" s="287"/>
    </row>
    <row r="51" spans="1:8" s="182" customFormat="1" ht="11.25">
      <c r="A51" s="264"/>
      <c r="B51" s="288"/>
      <c r="C51" s="289"/>
      <c r="D51" s="290"/>
      <c r="E51" s="291" t="s">
        <v>1674</v>
      </c>
      <c r="F51" s="292"/>
      <c r="G51" s="293"/>
      <c r="H51" s="293"/>
    </row>
    <row r="52" spans="1:8" s="182" customFormat="1" ht="11.25">
      <c r="A52" s="263" t="s">
        <v>632</v>
      </c>
      <c r="D52" s="183"/>
      <c r="E52" s="182" t="s">
        <v>1674</v>
      </c>
      <c r="G52" s="287"/>
    </row>
    <row r="53" spans="1:8" s="182" customFormat="1" ht="11.25">
      <c r="A53" s="263"/>
      <c r="B53" s="182" t="s">
        <v>2004</v>
      </c>
      <c r="C53" s="182" t="s">
        <v>1674</v>
      </c>
      <c r="D53" s="183" t="s">
        <v>583</v>
      </c>
      <c r="E53" s="182" t="s">
        <v>2018</v>
      </c>
      <c r="F53" s="182" t="s">
        <v>853</v>
      </c>
      <c r="G53" s="302">
        <v>47.685128402805759</v>
      </c>
    </row>
    <row r="54" spans="1:8" s="182" customFormat="1" ht="11.25">
      <c r="A54" s="263"/>
      <c r="B54" s="182" t="s">
        <v>1674</v>
      </c>
      <c r="C54" s="182" t="s">
        <v>1674</v>
      </c>
      <c r="D54" s="183" t="s">
        <v>584</v>
      </c>
      <c r="E54" s="182" t="s">
        <v>599</v>
      </c>
      <c r="F54" s="182" t="s">
        <v>633</v>
      </c>
      <c r="G54" s="302">
        <v>11.73818326237158</v>
      </c>
    </row>
    <row r="55" spans="1:8" s="182" customFormat="1" ht="11.25">
      <c r="A55" s="263"/>
      <c r="B55" s="182" t="s">
        <v>1674</v>
      </c>
      <c r="C55" s="182" t="s">
        <v>1674</v>
      </c>
      <c r="D55" s="183" t="s">
        <v>586</v>
      </c>
      <c r="E55" s="182" t="s">
        <v>2006</v>
      </c>
      <c r="F55" s="182" t="s">
        <v>2136</v>
      </c>
      <c r="G55" s="302">
        <v>28.612186731612724</v>
      </c>
    </row>
    <row r="56" spans="1:8" s="182" customFormat="1" ht="11.25">
      <c r="A56" s="263"/>
      <c r="B56" s="182" t="s">
        <v>2016</v>
      </c>
      <c r="C56" s="182" t="s">
        <v>1674</v>
      </c>
      <c r="D56" s="183" t="s">
        <v>594</v>
      </c>
      <c r="E56" s="182" t="s">
        <v>2031</v>
      </c>
      <c r="F56" s="182" t="s">
        <v>133</v>
      </c>
      <c r="G56" s="302">
        <v>0.32541170469788189</v>
      </c>
    </row>
    <row r="57" spans="1:8" s="182" customFormat="1" ht="11.25">
      <c r="A57" s="263"/>
      <c r="B57" s="182" t="s">
        <v>1674</v>
      </c>
      <c r="C57" s="182" t="s">
        <v>1674</v>
      </c>
      <c r="D57" s="183" t="s">
        <v>596</v>
      </c>
      <c r="E57" s="182" t="s">
        <v>2048</v>
      </c>
      <c r="F57" s="182" t="s">
        <v>939</v>
      </c>
      <c r="G57" s="302">
        <v>1.2902578958332118</v>
      </c>
    </row>
    <row r="58" spans="1:8" s="182" customFormat="1" ht="11.25">
      <c r="A58" s="263"/>
      <c r="B58" s="182" t="s">
        <v>2004</v>
      </c>
      <c r="C58" s="182" t="s">
        <v>1674</v>
      </c>
      <c r="D58" s="183" t="s">
        <v>598</v>
      </c>
      <c r="E58" s="182" t="s">
        <v>2018</v>
      </c>
      <c r="F58" s="182" t="s">
        <v>940</v>
      </c>
      <c r="G58" s="302">
        <v>1.9385504334604604</v>
      </c>
    </row>
    <row r="59" spans="1:8" s="182" customFormat="1" ht="11.25">
      <c r="A59" s="263"/>
      <c r="B59" s="182" t="s">
        <v>2016</v>
      </c>
      <c r="C59" s="182" t="s">
        <v>1674</v>
      </c>
      <c r="D59" s="183" t="s">
        <v>1678</v>
      </c>
      <c r="E59" s="182" t="s">
        <v>938</v>
      </c>
      <c r="F59" s="182" t="s">
        <v>941</v>
      </c>
      <c r="G59" s="302">
        <v>8.4102815692183697</v>
      </c>
    </row>
    <row r="60" spans="1:8" s="182" customFormat="1" ht="11.25">
      <c r="A60" s="263" t="s">
        <v>46</v>
      </c>
      <c r="D60" s="183"/>
      <c r="E60" s="182" t="s">
        <v>1674</v>
      </c>
      <c r="G60" s="287"/>
    </row>
    <row r="61" spans="1:8" s="182" customFormat="1" ht="11.25">
      <c r="A61" s="264"/>
      <c r="B61" s="288"/>
      <c r="C61" s="289"/>
      <c r="D61" s="290"/>
      <c r="E61" s="291" t="s">
        <v>1674</v>
      </c>
      <c r="F61" s="292"/>
      <c r="G61" s="293"/>
      <c r="H61" s="293"/>
    </row>
    <row r="62" spans="1:8" s="182" customFormat="1" ht="11.25">
      <c r="A62" s="263" t="s">
        <v>636</v>
      </c>
      <c r="D62" s="183"/>
      <c r="E62" s="182" t="s">
        <v>1674</v>
      </c>
      <c r="G62" s="287"/>
    </row>
    <row r="63" spans="1:8" s="182" customFormat="1" ht="11.25">
      <c r="A63" s="263"/>
      <c r="B63" s="182" t="s">
        <v>1674</v>
      </c>
      <c r="C63" s="182" t="s">
        <v>1674</v>
      </c>
      <c r="D63" s="183" t="s">
        <v>637</v>
      </c>
      <c r="E63" s="182" t="s">
        <v>2006</v>
      </c>
      <c r="F63" s="182" t="s">
        <v>896</v>
      </c>
      <c r="G63" s="302">
        <v>84.68325392623963</v>
      </c>
    </row>
    <row r="64" spans="1:8" s="182" customFormat="1" ht="11.25">
      <c r="A64" s="263"/>
      <c r="B64" s="182" t="s">
        <v>1674</v>
      </c>
      <c r="C64" s="182" t="s">
        <v>1674</v>
      </c>
      <c r="D64" s="183" t="s">
        <v>639</v>
      </c>
      <c r="E64" s="182" t="s">
        <v>2031</v>
      </c>
      <c r="F64" s="182" t="s">
        <v>51</v>
      </c>
      <c r="G64" s="302">
        <v>15.316746073760367</v>
      </c>
    </row>
    <row r="65" spans="1:8" s="182" customFormat="1" ht="11.25">
      <c r="A65" s="263" t="s">
        <v>52</v>
      </c>
      <c r="D65" s="183"/>
      <c r="E65" s="182" t="s">
        <v>1674</v>
      </c>
      <c r="G65" s="287"/>
    </row>
    <row r="66" spans="1:8" s="182" customFormat="1" ht="11.25">
      <c r="A66" s="264"/>
      <c r="B66" s="288"/>
      <c r="C66" s="289"/>
      <c r="D66" s="290"/>
      <c r="E66" s="291" t="s">
        <v>1674</v>
      </c>
      <c r="F66" s="292"/>
      <c r="G66" s="293"/>
      <c r="H66" s="293"/>
    </row>
    <row r="67" spans="1:8" s="182" customFormat="1" ht="11.25">
      <c r="A67" s="263" t="s">
        <v>640</v>
      </c>
      <c r="D67" s="183"/>
      <c r="E67" s="182" t="s">
        <v>1674</v>
      </c>
      <c r="G67" s="287"/>
    </row>
    <row r="68" spans="1:8" s="182" customFormat="1" ht="11.25">
      <c r="A68" s="263"/>
      <c r="B68" s="182" t="s">
        <v>1674</v>
      </c>
      <c r="C68" s="182" t="s">
        <v>1674</v>
      </c>
      <c r="D68" s="183" t="s">
        <v>583</v>
      </c>
      <c r="E68" s="182" t="s">
        <v>2006</v>
      </c>
      <c r="F68" s="182" t="s">
        <v>942</v>
      </c>
      <c r="G68" s="302">
        <v>25.955772113943031</v>
      </c>
    </row>
    <row r="69" spans="1:8" s="182" customFormat="1" ht="11.25">
      <c r="A69" s="263"/>
      <c r="B69" s="182" t="s">
        <v>1674</v>
      </c>
      <c r="C69" s="182" t="s">
        <v>1674</v>
      </c>
      <c r="D69" s="183" t="s">
        <v>584</v>
      </c>
      <c r="E69" s="182" t="s">
        <v>2018</v>
      </c>
      <c r="F69" s="182" t="s">
        <v>55</v>
      </c>
      <c r="G69" s="302">
        <v>46.560469765117432</v>
      </c>
    </row>
    <row r="70" spans="1:8" s="182" customFormat="1" ht="11.25">
      <c r="A70" s="263"/>
      <c r="B70" s="182" t="s">
        <v>1674</v>
      </c>
      <c r="C70" s="182" t="s">
        <v>1674</v>
      </c>
      <c r="D70" s="183" t="s">
        <v>586</v>
      </c>
      <c r="E70" s="182" t="s">
        <v>2011</v>
      </c>
      <c r="F70" s="182" t="s">
        <v>943</v>
      </c>
      <c r="G70" s="302">
        <v>6.4792603698150941</v>
      </c>
    </row>
    <row r="71" spans="1:8" s="182" customFormat="1" ht="11.25">
      <c r="A71" s="263"/>
      <c r="B71" s="182" t="s">
        <v>1674</v>
      </c>
      <c r="C71" s="182" t="s">
        <v>1674</v>
      </c>
      <c r="D71" s="183" t="s">
        <v>588</v>
      </c>
      <c r="E71" s="182" t="s">
        <v>599</v>
      </c>
      <c r="F71" s="182" t="s">
        <v>901</v>
      </c>
      <c r="G71" s="302">
        <v>21.004497751124436</v>
      </c>
    </row>
    <row r="72" spans="1:8" s="182" customFormat="1" ht="11.25">
      <c r="A72" s="263" t="s">
        <v>62</v>
      </c>
      <c r="D72" s="183"/>
      <c r="E72" s="182" t="s">
        <v>1674</v>
      </c>
      <c r="G72" s="287"/>
    </row>
    <row r="73" spans="1:8" s="182" customFormat="1" ht="11.25">
      <c r="A73" s="264"/>
      <c r="B73" s="288"/>
      <c r="C73" s="289"/>
      <c r="D73" s="290"/>
      <c r="E73" s="291" t="s">
        <v>1674</v>
      </c>
      <c r="F73" s="292"/>
      <c r="G73" s="293"/>
      <c r="H73" s="293"/>
    </row>
    <row r="74" spans="1:8" s="182" customFormat="1" ht="11.25">
      <c r="A74" s="263" t="s">
        <v>645</v>
      </c>
      <c r="D74" s="183"/>
      <c r="E74" s="182" t="s">
        <v>1674</v>
      </c>
      <c r="G74" s="287"/>
    </row>
    <row r="75" spans="1:8" s="182" customFormat="1" ht="11.25">
      <c r="A75" s="263"/>
      <c r="B75" s="182" t="s">
        <v>1674</v>
      </c>
      <c r="C75" s="182" t="s">
        <v>1674</v>
      </c>
      <c r="D75" s="183" t="s">
        <v>637</v>
      </c>
      <c r="E75" s="182" t="s">
        <v>2018</v>
      </c>
      <c r="F75" s="182" t="s">
        <v>646</v>
      </c>
      <c r="G75" s="302">
        <v>91.018123667377395</v>
      </c>
    </row>
    <row r="76" spans="1:8" s="182" customFormat="1" ht="11.25">
      <c r="A76" s="263"/>
      <c r="B76" s="182" t="s">
        <v>1674</v>
      </c>
      <c r="C76" s="182" t="s">
        <v>1674</v>
      </c>
      <c r="D76" s="183" t="s">
        <v>639</v>
      </c>
      <c r="E76" s="182" t="s">
        <v>2031</v>
      </c>
      <c r="F76" s="182" t="s">
        <v>51</v>
      </c>
      <c r="G76" s="302">
        <v>8.9818763326226012</v>
      </c>
    </row>
    <row r="77" spans="1:8" s="182" customFormat="1" ht="11.25">
      <c r="A77" s="263" t="s">
        <v>65</v>
      </c>
      <c r="D77" s="183"/>
      <c r="E77" s="182" t="s">
        <v>1674</v>
      </c>
      <c r="G77" s="287"/>
    </row>
    <row r="78" spans="1:8" s="182" customFormat="1" ht="11.25">
      <c r="A78" s="264"/>
      <c r="B78" s="288"/>
      <c r="C78" s="289"/>
      <c r="D78" s="290"/>
      <c r="E78" s="291" t="s">
        <v>1674</v>
      </c>
      <c r="F78" s="292"/>
      <c r="G78" s="293"/>
      <c r="H78" s="293"/>
    </row>
    <row r="79" spans="1:8" s="182" customFormat="1" ht="11.25">
      <c r="A79" s="263" t="s">
        <v>649</v>
      </c>
      <c r="D79" s="183"/>
      <c r="E79" s="182" t="s">
        <v>1674</v>
      </c>
      <c r="G79" s="287"/>
    </row>
    <row r="80" spans="1:8" s="182" customFormat="1" ht="11.25">
      <c r="A80" s="263"/>
      <c r="B80" s="182" t="s">
        <v>1674</v>
      </c>
      <c r="C80" s="182" t="s">
        <v>1674</v>
      </c>
      <c r="D80" s="183" t="s">
        <v>637</v>
      </c>
      <c r="E80" s="182" t="s">
        <v>2018</v>
      </c>
      <c r="F80" s="182" t="s">
        <v>906</v>
      </c>
      <c r="G80" s="302">
        <v>97.15485074626865</v>
      </c>
    </row>
    <row r="81" spans="1:8" s="182" customFormat="1" ht="11.25">
      <c r="A81" s="263"/>
      <c r="B81" s="182" t="s">
        <v>1674</v>
      </c>
      <c r="C81" s="182" t="s">
        <v>1674</v>
      </c>
      <c r="D81" s="183" t="s">
        <v>639</v>
      </c>
      <c r="E81" s="182" t="s">
        <v>2031</v>
      </c>
      <c r="F81" s="182" t="s">
        <v>51</v>
      </c>
      <c r="G81" s="302">
        <v>2.8451492537313432</v>
      </c>
    </row>
    <row r="82" spans="1:8" s="182" customFormat="1" ht="11.25">
      <c r="A82" s="263" t="s">
        <v>68</v>
      </c>
      <c r="D82" s="183"/>
      <c r="E82" s="182" t="s">
        <v>1674</v>
      </c>
      <c r="G82" s="287"/>
    </row>
    <row r="83" spans="1:8" s="182" customFormat="1" ht="11.25">
      <c r="A83" s="264"/>
      <c r="B83" s="288"/>
      <c r="C83" s="289"/>
      <c r="D83" s="290"/>
      <c r="E83" s="291" t="s">
        <v>1674</v>
      </c>
      <c r="F83" s="292"/>
      <c r="G83" s="293"/>
      <c r="H83" s="293"/>
    </row>
    <row r="84" spans="1:8" s="182" customFormat="1" ht="11.25">
      <c r="A84" s="263" t="s">
        <v>651</v>
      </c>
      <c r="D84" s="183"/>
      <c r="E84" s="182" t="s">
        <v>1674</v>
      </c>
      <c r="G84" s="287"/>
    </row>
    <row r="85" spans="1:8" s="182" customFormat="1" ht="11.25">
      <c r="A85" s="263"/>
      <c r="B85" s="182" t="s">
        <v>1674</v>
      </c>
      <c r="C85" s="182" t="s">
        <v>1674</v>
      </c>
      <c r="D85" s="183" t="s">
        <v>637</v>
      </c>
      <c r="E85" s="182" t="s">
        <v>2011</v>
      </c>
      <c r="F85" s="182" t="s">
        <v>944</v>
      </c>
      <c r="G85" s="302">
        <v>92.314730100640446</v>
      </c>
    </row>
    <row r="86" spans="1:8" s="182" customFormat="1" ht="11.25">
      <c r="A86" s="263"/>
      <c r="B86" s="182" t="s">
        <v>1674</v>
      </c>
      <c r="C86" s="182" t="s">
        <v>1674</v>
      </c>
      <c r="D86" s="183" t="s">
        <v>639</v>
      </c>
      <c r="E86" s="182" t="s">
        <v>2031</v>
      </c>
      <c r="F86" s="182" t="s">
        <v>51</v>
      </c>
      <c r="G86" s="302">
        <v>7.685269899359561</v>
      </c>
    </row>
    <row r="87" spans="1:8" s="182" customFormat="1" ht="11.25">
      <c r="A87" s="263" t="s">
        <v>72</v>
      </c>
      <c r="D87" s="183"/>
      <c r="E87" s="182" t="s">
        <v>1674</v>
      </c>
      <c r="G87" s="287"/>
    </row>
    <row r="88" spans="1:8" s="182" customFormat="1" ht="11.25">
      <c r="A88" s="264"/>
      <c r="B88" s="288"/>
      <c r="C88" s="289"/>
      <c r="D88" s="290"/>
      <c r="E88" s="291" t="s">
        <v>1674</v>
      </c>
      <c r="F88" s="292"/>
      <c r="G88" s="293"/>
      <c r="H88" s="293"/>
    </row>
    <row r="89" spans="1:8" s="182" customFormat="1" ht="11.25">
      <c r="A89" s="263" t="s">
        <v>655</v>
      </c>
      <c r="D89" s="183"/>
      <c r="E89" s="182" t="s">
        <v>1674</v>
      </c>
      <c r="G89" s="287"/>
    </row>
    <row r="90" spans="1:8" s="182" customFormat="1" ht="11.25">
      <c r="A90" s="263"/>
      <c r="B90" s="182" t="s">
        <v>1674</v>
      </c>
      <c r="C90" s="182" t="s">
        <v>1674</v>
      </c>
      <c r="D90" s="183" t="s">
        <v>583</v>
      </c>
      <c r="E90" s="182" t="s">
        <v>2006</v>
      </c>
      <c r="F90" s="182" t="s">
        <v>910</v>
      </c>
      <c r="G90" s="302">
        <v>33.56851242617622</v>
      </c>
    </row>
    <row r="91" spans="1:8" s="182" customFormat="1" ht="11.25">
      <c r="A91" s="263"/>
      <c r="B91" s="182" t="s">
        <v>1674</v>
      </c>
      <c r="C91" s="182" t="s">
        <v>1674</v>
      </c>
      <c r="D91" s="183" t="s">
        <v>584</v>
      </c>
      <c r="E91" s="182" t="s">
        <v>2031</v>
      </c>
      <c r="F91" s="182" t="s">
        <v>113</v>
      </c>
      <c r="G91" s="302">
        <v>2.5942367909944903</v>
      </c>
    </row>
    <row r="92" spans="1:8" s="182" customFormat="1" ht="11.25">
      <c r="A92" s="263"/>
      <c r="B92" s="182" t="s">
        <v>1674</v>
      </c>
      <c r="C92" s="182" t="s">
        <v>1674</v>
      </c>
      <c r="D92" s="183" t="s">
        <v>586</v>
      </c>
      <c r="E92" s="182" t="s">
        <v>599</v>
      </c>
      <c r="F92" s="182" t="s">
        <v>1472</v>
      </c>
      <c r="G92" s="302">
        <v>22.753577232549841</v>
      </c>
    </row>
    <row r="93" spans="1:8" s="182" customFormat="1" ht="11.25">
      <c r="A93" s="263"/>
      <c r="B93" s="182" t="s">
        <v>1674</v>
      </c>
      <c r="C93" s="182" t="s">
        <v>1674</v>
      </c>
      <c r="D93" s="183" t="s">
        <v>588</v>
      </c>
      <c r="E93" s="182" t="s">
        <v>2018</v>
      </c>
      <c r="F93" s="182" t="s">
        <v>911</v>
      </c>
      <c r="G93" s="302">
        <v>39.888620238614294</v>
      </c>
    </row>
    <row r="94" spans="1:8" s="182" customFormat="1" ht="11.25">
      <c r="A94" s="263"/>
      <c r="B94" s="182" t="s">
        <v>1674</v>
      </c>
      <c r="C94" s="182" t="s">
        <v>1674</v>
      </c>
      <c r="D94" s="183" t="s">
        <v>590</v>
      </c>
      <c r="E94" s="182" t="s">
        <v>2031</v>
      </c>
      <c r="F94" s="182" t="s">
        <v>945</v>
      </c>
      <c r="G94" s="302">
        <v>1.1950533116651469</v>
      </c>
    </row>
    <row r="95" spans="1:8" s="182" customFormat="1" ht="11.25">
      <c r="A95" s="263" t="s">
        <v>81</v>
      </c>
      <c r="D95" s="183"/>
      <c r="E95" s="182" t="s">
        <v>1674</v>
      </c>
      <c r="G95" s="287"/>
    </row>
    <row r="96" spans="1:8" s="182" customFormat="1" ht="11.25">
      <c r="A96" s="264"/>
      <c r="B96" s="288"/>
      <c r="C96" s="289"/>
      <c r="D96" s="290"/>
      <c r="E96" s="291" t="s">
        <v>1674</v>
      </c>
      <c r="F96" s="292"/>
      <c r="G96" s="293"/>
      <c r="H96" s="293"/>
    </row>
    <row r="97" spans="1:8" s="182" customFormat="1" ht="11.25">
      <c r="A97" s="263" t="s">
        <v>656</v>
      </c>
      <c r="D97" s="183"/>
      <c r="E97" s="182" t="s">
        <v>1674</v>
      </c>
      <c r="G97" s="287"/>
    </row>
    <row r="98" spans="1:8" s="182" customFormat="1" ht="11.25">
      <c r="A98" s="263"/>
      <c r="B98" s="182" t="s">
        <v>2004</v>
      </c>
      <c r="C98" s="182" t="s">
        <v>1674</v>
      </c>
      <c r="D98" s="183" t="s">
        <v>583</v>
      </c>
      <c r="E98" s="182" t="s">
        <v>89</v>
      </c>
      <c r="F98" s="182" t="s">
        <v>920</v>
      </c>
      <c r="G98" s="302">
        <v>7.4857173085061355</v>
      </c>
    </row>
    <row r="99" spans="1:8" s="182" customFormat="1" ht="11.25">
      <c r="A99" s="263"/>
      <c r="B99" s="182" t="s">
        <v>1674</v>
      </c>
      <c r="C99" s="182" t="s">
        <v>1674</v>
      </c>
      <c r="D99" s="183" t="s">
        <v>584</v>
      </c>
      <c r="E99" s="182" t="s">
        <v>2018</v>
      </c>
      <c r="F99" s="182" t="s">
        <v>869</v>
      </c>
      <c r="G99" s="302">
        <v>37.964451967837491</v>
      </c>
    </row>
    <row r="100" spans="1:8" s="182" customFormat="1" ht="11.25">
      <c r="A100" s="263"/>
      <c r="B100" s="182" t="s">
        <v>1674</v>
      </c>
      <c r="C100" s="182" t="s">
        <v>1674</v>
      </c>
      <c r="D100" s="183" t="s">
        <v>586</v>
      </c>
      <c r="E100" s="182" t="s">
        <v>2006</v>
      </c>
      <c r="F100" s="182" t="s">
        <v>658</v>
      </c>
      <c r="G100" s="302">
        <v>19.984130342784599</v>
      </c>
    </row>
    <row r="101" spans="1:8" s="182" customFormat="1" ht="11.25">
      <c r="A101" s="263"/>
      <c r="B101" s="182" t="s">
        <v>1674</v>
      </c>
      <c r="C101" s="182" t="s">
        <v>1674</v>
      </c>
      <c r="D101" s="183" t="s">
        <v>588</v>
      </c>
      <c r="E101" s="182" t="s">
        <v>599</v>
      </c>
      <c r="F101" s="182" t="s">
        <v>946</v>
      </c>
      <c r="G101" s="302">
        <v>23.977994075327981</v>
      </c>
    </row>
    <row r="102" spans="1:8" s="182" customFormat="1" ht="11.25">
      <c r="A102" s="263"/>
      <c r="B102" s="182" t="s">
        <v>2004</v>
      </c>
      <c r="C102" s="182" t="s">
        <v>1674</v>
      </c>
      <c r="D102" s="183" t="s">
        <v>590</v>
      </c>
      <c r="E102" s="182" t="s">
        <v>2011</v>
      </c>
      <c r="F102" s="182" t="s">
        <v>947</v>
      </c>
      <c r="G102" s="302">
        <v>8.8510368176047365</v>
      </c>
    </row>
    <row r="103" spans="1:8" s="182" customFormat="1" ht="11.25">
      <c r="A103" s="263"/>
      <c r="B103" s="182" t="s">
        <v>1674</v>
      </c>
      <c r="C103" s="182" t="s">
        <v>1674</v>
      </c>
      <c r="D103" s="183" t="s">
        <v>592</v>
      </c>
      <c r="E103" s="182" t="s">
        <v>2031</v>
      </c>
      <c r="F103" s="182" t="s">
        <v>948</v>
      </c>
      <c r="G103" s="302">
        <v>1.7366694879390621</v>
      </c>
    </row>
    <row r="104" spans="1:8" s="182" customFormat="1" ht="11.25">
      <c r="A104" s="263" t="s">
        <v>1530</v>
      </c>
      <c r="D104" s="183"/>
      <c r="E104" s="182" t="s">
        <v>1674</v>
      </c>
      <c r="G104" s="287"/>
    </row>
    <row r="105" spans="1:8" s="182" customFormat="1" ht="11.25">
      <c r="A105" s="264"/>
      <c r="B105" s="288"/>
      <c r="C105" s="289"/>
      <c r="D105" s="290"/>
      <c r="E105" s="291" t="s">
        <v>1674</v>
      </c>
      <c r="F105" s="292"/>
      <c r="G105" s="293"/>
      <c r="H105" s="293"/>
    </row>
    <row r="106" spans="1:8" s="182" customFormat="1" ht="11.25">
      <c r="A106" s="263" t="s">
        <v>662</v>
      </c>
      <c r="D106" s="183"/>
      <c r="E106" s="182" t="s">
        <v>1674</v>
      </c>
      <c r="G106" s="287"/>
    </row>
    <row r="107" spans="1:8" s="182" customFormat="1" ht="11.25">
      <c r="A107" s="263"/>
      <c r="B107" s="182" t="s">
        <v>1674</v>
      </c>
      <c r="C107" s="182" t="s">
        <v>1674</v>
      </c>
      <c r="D107" s="183" t="s">
        <v>583</v>
      </c>
      <c r="E107" s="182" t="s">
        <v>599</v>
      </c>
      <c r="F107" s="182" t="s">
        <v>2177</v>
      </c>
      <c r="G107" s="302">
        <v>27.769703931214149</v>
      </c>
    </row>
    <row r="108" spans="1:8" s="182" customFormat="1" ht="11.25">
      <c r="A108" s="263"/>
      <c r="B108" s="182" t="s">
        <v>1674</v>
      </c>
      <c r="C108" s="182" t="s">
        <v>1674</v>
      </c>
      <c r="D108" s="183" t="s">
        <v>584</v>
      </c>
      <c r="E108" s="182" t="s">
        <v>489</v>
      </c>
      <c r="F108" s="182" t="s">
        <v>929</v>
      </c>
      <c r="G108" s="302">
        <v>3.9675048484697153</v>
      </c>
    </row>
    <row r="109" spans="1:8" s="182" customFormat="1" ht="11.25">
      <c r="A109" s="263"/>
      <c r="B109" s="182" t="s">
        <v>1674</v>
      </c>
      <c r="C109" s="182" t="s">
        <v>1674</v>
      </c>
      <c r="D109" s="183" t="s">
        <v>586</v>
      </c>
      <c r="E109" s="182" t="s">
        <v>2006</v>
      </c>
      <c r="F109" s="182" t="s">
        <v>2180</v>
      </c>
      <c r="G109" s="302">
        <v>37.210444394503135</v>
      </c>
    </row>
    <row r="110" spans="1:8" s="182" customFormat="1" ht="11.25">
      <c r="A110" s="263"/>
      <c r="B110" s="182" t="s">
        <v>1674</v>
      </c>
      <c r="C110" s="182" t="s">
        <v>1674</v>
      </c>
      <c r="D110" s="183" t="s">
        <v>588</v>
      </c>
      <c r="E110" s="182" t="s">
        <v>2018</v>
      </c>
      <c r="F110" s="182" t="s">
        <v>1126</v>
      </c>
      <c r="G110" s="302">
        <v>26.714943274985234</v>
      </c>
    </row>
    <row r="111" spans="1:8" s="182" customFormat="1" ht="11.25">
      <c r="A111" s="263"/>
      <c r="B111" s="182" t="s">
        <v>2004</v>
      </c>
      <c r="C111" s="182" t="s">
        <v>1674</v>
      </c>
      <c r="D111" s="183" t="s">
        <v>590</v>
      </c>
      <c r="E111" s="182" t="s">
        <v>2031</v>
      </c>
      <c r="F111" s="182" t="s">
        <v>949</v>
      </c>
      <c r="G111" s="302">
        <v>0.87663661863976483</v>
      </c>
    </row>
    <row r="112" spans="1:8" s="182" customFormat="1" ht="11.25">
      <c r="A112" s="263"/>
      <c r="B112" s="182" t="s">
        <v>2004</v>
      </c>
      <c r="C112" s="182" t="s">
        <v>2005</v>
      </c>
      <c r="D112" s="183" t="s">
        <v>592</v>
      </c>
      <c r="E112" s="182" t="s">
        <v>938</v>
      </c>
      <c r="F112" s="182" t="s">
        <v>950</v>
      </c>
      <c r="G112" s="302">
        <v>1.6988371996237759</v>
      </c>
    </row>
    <row r="113" spans="1:8" s="182" customFormat="1" ht="11.25">
      <c r="A113" s="263"/>
      <c r="B113" s="182" t="s">
        <v>2004</v>
      </c>
      <c r="C113" s="182" t="s">
        <v>2005</v>
      </c>
      <c r="D113" s="183" t="s">
        <v>594</v>
      </c>
      <c r="E113" s="182" t="s">
        <v>938</v>
      </c>
      <c r="F113" s="182" t="s">
        <v>951</v>
      </c>
      <c r="G113" s="302">
        <v>1.7619297325642369</v>
      </c>
    </row>
    <row r="114" spans="1:8" s="182" customFormat="1" ht="11.25">
      <c r="A114" s="263" t="s">
        <v>1542</v>
      </c>
      <c r="D114" s="183"/>
      <c r="E114" s="182" t="s">
        <v>1674</v>
      </c>
      <c r="G114" s="287"/>
    </row>
    <row r="115" spans="1:8" s="182" customFormat="1" ht="11.25">
      <c r="A115" s="264"/>
      <c r="B115" s="288"/>
      <c r="C115" s="289"/>
      <c r="D115" s="290"/>
      <c r="E115" s="291" t="s">
        <v>1674</v>
      </c>
      <c r="F115" s="292"/>
      <c r="G115" s="293"/>
      <c r="H115" s="293"/>
    </row>
    <row r="116" spans="1:8" s="182" customFormat="1" ht="11.25">
      <c r="A116" s="263" t="s">
        <v>665</v>
      </c>
      <c r="D116" s="183"/>
      <c r="E116" s="182" t="s">
        <v>1674</v>
      </c>
      <c r="G116" s="287"/>
    </row>
    <row r="117" spans="1:8" s="182" customFormat="1" ht="11.25">
      <c r="A117" s="263"/>
      <c r="B117" s="182" t="s">
        <v>2004</v>
      </c>
      <c r="C117" s="182" t="s">
        <v>1674</v>
      </c>
      <c r="D117" s="183" t="s">
        <v>583</v>
      </c>
      <c r="E117" s="182" t="s">
        <v>2006</v>
      </c>
      <c r="F117" s="182" t="s">
        <v>1544</v>
      </c>
      <c r="G117" s="302">
        <v>13.518391567942759</v>
      </c>
    </row>
    <row r="118" spans="1:8" s="182" customFormat="1" ht="11.25">
      <c r="A118" s="263"/>
      <c r="B118" s="182" t="s">
        <v>2035</v>
      </c>
      <c r="C118" s="182" t="s">
        <v>1674</v>
      </c>
      <c r="D118" s="183" t="s">
        <v>584</v>
      </c>
      <c r="E118" s="182" t="s">
        <v>1640</v>
      </c>
      <c r="F118" s="182" t="s">
        <v>952</v>
      </c>
      <c r="G118" s="302">
        <v>2.2836821697122902</v>
      </c>
    </row>
    <row r="119" spans="1:8" s="182" customFormat="1" ht="11.25">
      <c r="A119" s="263"/>
      <c r="B119" s="182" t="s">
        <v>2004</v>
      </c>
      <c r="C119" s="182" t="s">
        <v>1674</v>
      </c>
      <c r="D119" s="183" t="s">
        <v>586</v>
      </c>
      <c r="E119" s="182" t="s">
        <v>1547</v>
      </c>
      <c r="F119" s="182" t="s">
        <v>875</v>
      </c>
      <c r="G119" s="302">
        <v>8.3120889479209055</v>
      </c>
    </row>
    <row r="120" spans="1:8" s="182" customFormat="1" ht="11.25">
      <c r="A120" s="263"/>
      <c r="B120" s="182" t="s">
        <v>2016</v>
      </c>
      <c r="C120" s="182" t="s">
        <v>1674</v>
      </c>
      <c r="D120" s="183" t="s">
        <v>588</v>
      </c>
      <c r="E120" s="182" t="s">
        <v>2022</v>
      </c>
      <c r="F120" s="182" t="s">
        <v>953</v>
      </c>
      <c r="G120" s="302">
        <v>4.7842712997279291</v>
      </c>
    </row>
    <row r="121" spans="1:8" s="182" customFormat="1" ht="11.25">
      <c r="A121" s="263"/>
      <c r="B121" s="182" t="s">
        <v>1674</v>
      </c>
      <c r="C121" s="182" t="s">
        <v>1674</v>
      </c>
      <c r="D121" s="183" t="s">
        <v>590</v>
      </c>
      <c r="E121" s="182" t="s">
        <v>599</v>
      </c>
      <c r="F121" s="182" t="s">
        <v>1137</v>
      </c>
      <c r="G121" s="302">
        <v>30.94994537158037</v>
      </c>
    </row>
    <row r="122" spans="1:8" s="182" customFormat="1" ht="11.25">
      <c r="A122" s="263"/>
      <c r="B122" s="182" t="s">
        <v>2016</v>
      </c>
      <c r="C122" s="182" t="s">
        <v>1674</v>
      </c>
      <c r="D122" s="183" t="s">
        <v>592</v>
      </c>
      <c r="E122" s="182" t="s">
        <v>489</v>
      </c>
      <c r="F122" s="182" t="s">
        <v>954</v>
      </c>
      <c r="G122" s="302">
        <v>7.0358191049508338</v>
      </c>
    </row>
    <row r="123" spans="1:8" s="182" customFormat="1" ht="11.25">
      <c r="A123" s="263"/>
      <c r="B123" s="182" t="s">
        <v>2004</v>
      </c>
      <c r="C123" s="182" t="s">
        <v>1674</v>
      </c>
      <c r="D123" s="183" t="s">
        <v>594</v>
      </c>
      <c r="E123" s="182" t="s">
        <v>2018</v>
      </c>
      <c r="F123" s="182" t="s">
        <v>1546</v>
      </c>
      <c r="G123" s="302">
        <v>9.8952419717646052</v>
      </c>
    </row>
    <row r="124" spans="1:8" s="182" customFormat="1" ht="11.25">
      <c r="A124" s="263"/>
      <c r="B124" s="182" t="s">
        <v>2035</v>
      </c>
      <c r="C124" s="182" t="s">
        <v>1674</v>
      </c>
      <c r="D124" s="183" t="s">
        <v>596</v>
      </c>
      <c r="E124" s="182" t="s">
        <v>938</v>
      </c>
      <c r="F124" s="182" t="s">
        <v>955</v>
      </c>
      <c r="G124" s="302">
        <v>11.938184194177254</v>
      </c>
    </row>
    <row r="125" spans="1:8" s="182" customFormat="1" ht="11.25">
      <c r="A125" s="263"/>
      <c r="B125" s="182" t="s">
        <v>1674</v>
      </c>
      <c r="C125" s="182" t="s">
        <v>1674</v>
      </c>
      <c r="D125" s="183" t="s">
        <v>598</v>
      </c>
      <c r="E125" s="182" t="s">
        <v>2048</v>
      </c>
      <c r="F125" s="182" t="s">
        <v>611</v>
      </c>
      <c r="G125" s="302">
        <v>5.2994922770410682</v>
      </c>
    </row>
    <row r="126" spans="1:8" s="182" customFormat="1" ht="11.25">
      <c r="A126" s="263"/>
      <c r="B126" s="182" t="s">
        <v>1674</v>
      </c>
      <c r="C126" s="182" t="s">
        <v>1674</v>
      </c>
      <c r="D126" s="183" t="s">
        <v>1678</v>
      </c>
      <c r="E126" s="182" t="s">
        <v>2031</v>
      </c>
      <c r="F126" s="182" t="s">
        <v>956</v>
      </c>
      <c r="G126" s="302">
        <v>0.95144497525653937</v>
      </c>
    </row>
    <row r="127" spans="1:8" s="182" customFormat="1" ht="11.25">
      <c r="A127" s="263"/>
      <c r="B127" s="182" t="s">
        <v>1674</v>
      </c>
      <c r="C127" s="182" t="s">
        <v>1674</v>
      </c>
      <c r="D127" s="183" t="s">
        <v>1680</v>
      </c>
      <c r="E127" s="182" t="s">
        <v>2031</v>
      </c>
      <c r="F127" s="182" t="s">
        <v>1140</v>
      </c>
      <c r="G127" s="302">
        <v>3.0605304312431714</v>
      </c>
    </row>
    <row r="128" spans="1:8" s="182" customFormat="1" ht="11.25">
      <c r="A128" s="263"/>
      <c r="B128" s="182" t="s">
        <v>2047</v>
      </c>
      <c r="C128" s="182" t="s">
        <v>1674</v>
      </c>
      <c r="D128" s="183" t="s">
        <v>1682</v>
      </c>
      <c r="E128" s="182" t="s">
        <v>2031</v>
      </c>
      <c r="F128" s="182" t="s">
        <v>957</v>
      </c>
      <c r="G128" s="302">
        <v>0.56449366953019564</v>
      </c>
    </row>
    <row r="129" spans="1:8" s="182" customFormat="1" ht="11.25">
      <c r="A129" s="263"/>
      <c r="B129" s="182" t="s">
        <v>2047</v>
      </c>
      <c r="C129" s="182" t="s">
        <v>1674</v>
      </c>
      <c r="D129" s="183" t="s">
        <v>1684</v>
      </c>
      <c r="E129" s="182" t="s">
        <v>2031</v>
      </c>
      <c r="F129" s="182" t="s">
        <v>958</v>
      </c>
      <c r="G129" s="302">
        <v>0.20726665095653291</v>
      </c>
    </row>
    <row r="130" spans="1:8" s="182" customFormat="1" ht="11.25">
      <c r="A130" s="263"/>
      <c r="B130" s="182" t="s">
        <v>1674</v>
      </c>
      <c r="C130" s="182" t="s">
        <v>1674</v>
      </c>
      <c r="D130" s="183" t="s">
        <v>1686</v>
      </c>
      <c r="E130" s="182" t="s">
        <v>2031</v>
      </c>
      <c r="F130" s="182" t="s">
        <v>959</v>
      </c>
      <c r="G130" s="302">
        <v>0.20646329184429829</v>
      </c>
    </row>
    <row r="131" spans="1:8" s="182" customFormat="1" ht="11.25">
      <c r="A131" s="263"/>
      <c r="B131" s="182" t="s">
        <v>1674</v>
      </c>
      <c r="C131" s="182" t="s">
        <v>1674</v>
      </c>
      <c r="D131" s="183" t="s">
        <v>1688</v>
      </c>
      <c r="E131" s="182" t="s">
        <v>2042</v>
      </c>
      <c r="F131" s="182" t="s">
        <v>960</v>
      </c>
      <c r="G131" s="302">
        <v>0.99268407635125011</v>
      </c>
    </row>
    <row r="132" spans="1:8" s="182" customFormat="1" ht="11.25">
      <c r="A132" s="263" t="s">
        <v>1558</v>
      </c>
      <c r="D132" s="183"/>
      <c r="E132" s="182" t="s">
        <v>1674</v>
      </c>
      <c r="G132" s="287"/>
    </row>
    <row r="133" spans="1:8" s="182" customFormat="1" ht="11.25">
      <c r="A133" s="264"/>
      <c r="B133" s="288"/>
      <c r="C133" s="289"/>
      <c r="D133" s="290"/>
      <c r="E133" s="291" t="s">
        <v>1674</v>
      </c>
      <c r="F133" s="292"/>
      <c r="G133" s="293"/>
      <c r="H133" s="293"/>
    </row>
    <row r="134" spans="1:8" s="182" customFormat="1" ht="11.25">
      <c r="A134" s="263" t="s">
        <v>673</v>
      </c>
      <c r="D134" s="183"/>
      <c r="E134" s="182" t="s">
        <v>1674</v>
      </c>
      <c r="G134" s="287"/>
    </row>
    <row r="135" spans="1:8" s="182" customFormat="1" ht="11.25">
      <c r="A135" s="263"/>
      <c r="B135" s="182" t="s">
        <v>2004</v>
      </c>
      <c r="C135" s="182" t="s">
        <v>1674</v>
      </c>
      <c r="D135" s="183" t="s">
        <v>583</v>
      </c>
      <c r="E135" s="182" t="s">
        <v>2006</v>
      </c>
      <c r="F135" s="182" t="s">
        <v>674</v>
      </c>
      <c r="G135" s="302">
        <v>25.052691575908661</v>
      </c>
    </row>
    <row r="136" spans="1:8" s="182" customFormat="1" ht="11.25">
      <c r="A136" s="263"/>
      <c r="B136" s="182" t="s">
        <v>1674</v>
      </c>
      <c r="C136" s="182" t="s">
        <v>1674</v>
      </c>
      <c r="D136" s="183" t="s">
        <v>584</v>
      </c>
      <c r="E136" s="182" t="s">
        <v>599</v>
      </c>
      <c r="F136" s="182" t="s">
        <v>633</v>
      </c>
      <c r="G136" s="302">
        <v>32.54965719721821</v>
      </c>
    </row>
    <row r="137" spans="1:8" s="182" customFormat="1" ht="11.25">
      <c r="A137" s="263"/>
      <c r="B137" s="182" t="s">
        <v>2004</v>
      </c>
      <c r="C137" s="182" t="s">
        <v>1674</v>
      </c>
      <c r="D137" s="183" t="s">
        <v>586</v>
      </c>
      <c r="E137" s="182" t="s">
        <v>2011</v>
      </c>
      <c r="F137" s="182" t="s">
        <v>2194</v>
      </c>
      <c r="G137" s="302">
        <v>11.183325679044748</v>
      </c>
    </row>
    <row r="138" spans="1:8" s="182" customFormat="1" ht="11.25">
      <c r="A138" s="263"/>
      <c r="B138" s="182" t="s">
        <v>2004</v>
      </c>
      <c r="C138" s="182" t="s">
        <v>1674</v>
      </c>
      <c r="D138" s="183" t="s">
        <v>590</v>
      </c>
      <c r="E138" s="182" t="s">
        <v>2018</v>
      </c>
      <c r="F138" s="182" t="s">
        <v>2193</v>
      </c>
      <c r="G138" s="302">
        <v>10.806283624196304</v>
      </c>
    </row>
    <row r="139" spans="1:8" s="182" customFormat="1" ht="11.25">
      <c r="A139" s="263"/>
      <c r="B139" s="182" t="s">
        <v>1674</v>
      </c>
      <c r="C139" s="182" t="s">
        <v>1674</v>
      </c>
      <c r="D139" s="183" t="s">
        <v>592</v>
      </c>
      <c r="E139" s="182" t="s">
        <v>489</v>
      </c>
      <c r="F139" s="182" t="s">
        <v>961</v>
      </c>
      <c r="G139" s="302">
        <v>4.3832420286051708</v>
      </c>
    </row>
    <row r="140" spans="1:8" s="182" customFormat="1" ht="11.25">
      <c r="A140" s="263"/>
      <c r="B140" s="182" t="s">
        <v>1674</v>
      </c>
      <c r="C140" s="182" t="s">
        <v>1674</v>
      </c>
      <c r="D140" s="183" t="s">
        <v>596</v>
      </c>
      <c r="E140" s="182" t="s">
        <v>2048</v>
      </c>
      <c r="F140" s="182" t="s">
        <v>962</v>
      </c>
      <c r="G140" s="302">
        <v>3.9182439968508067</v>
      </c>
    </row>
    <row r="141" spans="1:8" s="182" customFormat="1" ht="11.25">
      <c r="A141" s="263"/>
      <c r="B141" s="182" t="s">
        <v>1674</v>
      </c>
      <c r="C141" s="182" t="s">
        <v>1674</v>
      </c>
      <c r="D141" s="183" t="s">
        <v>598</v>
      </c>
      <c r="E141" s="182" t="s">
        <v>2027</v>
      </c>
      <c r="F141" s="182" t="s">
        <v>963</v>
      </c>
      <c r="G141" s="302">
        <v>1.9116585749901587</v>
      </c>
    </row>
    <row r="142" spans="1:8" s="182" customFormat="1" ht="11.25">
      <c r="A142" s="263"/>
      <c r="B142" s="182" t="s">
        <v>2016</v>
      </c>
      <c r="C142" s="182" t="s">
        <v>1674</v>
      </c>
      <c r="D142" s="183" t="s">
        <v>1678</v>
      </c>
      <c r="E142" s="182" t="s">
        <v>938</v>
      </c>
      <c r="F142" s="182" t="s">
        <v>964</v>
      </c>
      <c r="G142" s="302">
        <v>7.2183358483138642</v>
      </c>
    </row>
    <row r="143" spans="1:8" s="182" customFormat="1" ht="11.25">
      <c r="A143" s="263"/>
      <c r="B143" s="182" t="s">
        <v>2016</v>
      </c>
      <c r="C143" s="182" t="s">
        <v>1674</v>
      </c>
      <c r="D143" s="183" t="s">
        <v>1682</v>
      </c>
      <c r="E143" s="182" t="s">
        <v>2042</v>
      </c>
      <c r="F143" s="182" t="s">
        <v>965</v>
      </c>
      <c r="G143" s="302">
        <v>2.9765614748720646</v>
      </c>
    </row>
    <row r="144" spans="1:8" s="182" customFormat="1" ht="11.25">
      <c r="A144" s="263" t="s">
        <v>1567</v>
      </c>
      <c r="D144" s="183"/>
      <c r="E144" s="182" t="s">
        <v>1674</v>
      </c>
      <c r="G144" s="287"/>
    </row>
    <row r="145" spans="1:8" s="182" customFormat="1" ht="11.25">
      <c r="A145" s="264"/>
      <c r="B145" s="288"/>
      <c r="C145" s="289"/>
      <c r="D145" s="290"/>
      <c r="E145" s="291" t="s">
        <v>1674</v>
      </c>
      <c r="F145" s="292"/>
      <c r="G145" s="293"/>
      <c r="H145" s="293"/>
    </row>
    <row r="146" spans="1:8" s="182" customFormat="1" ht="11.25">
      <c r="A146" s="263" t="s">
        <v>678</v>
      </c>
      <c r="D146" s="183"/>
      <c r="E146" s="182" t="s">
        <v>1674</v>
      </c>
      <c r="G146" s="287"/>
    </row>
    <row r="147" spans="1:8" s="182" customFormat="1" ht="11.25">
      <c r="A147" s="263"/>
      <c r="B147" s="182" t="s">
        <v>1674</v>
      </c>
      <c r="C147" s="182" t="s">
        <v>1674</v>
      </c>
      <c r="D147" s="183" t="s">
        <v>583</v>
      </c>
      <c r="E147" s="182" t="s">
        <v>599</v>
      </c>
      <c r="F147" s="182" t="s">
        <v>70</v>
      </c>
      <c r="G147" s="302">
        <v>35.346022942140429</v>
      </c>
    </row>
    <row r="148" spans="1:8" s="182" customFormat="1" ht="11.25">
      <c r="A148" s="263"/>
      <c r="B148" s="182" t="s">
        <v>2004</v>
      </c>
      <c r="C148" s="182" t="s">
        <v>1674</v>
      </c>
      <c r="D148" s="183" t="s">
        <v>584</v>
      </c>
      <c r="E148" s="182" t="s">
        <v>2006</v>
      </c>
      <c r="F148" s="182" t="s">
        <v>75</v>
      </c>
      <c r="G148" s="302">
        <v>26.194377915038444</v>
      </c>
    </row>
    <row r="149" spans="1:8" s="182" customFormat="1" ht="11.25">
      <c r="A149" s="263"/>
      <c r="B149" s="182" t="s">
        <v>2004</v>
      </c>
      <c r="C149" s="182" t="s">
        <v>1674</v>
      </c>
      <c r="D149" s="183" t="s">
        <v>586</v>
      </c>
      <c r="E149" s="182" t="s">
        <v>2018</v>
      </c>
      <c r="F149" s="182" t="s">
        <v>64</v>
      </c>
      <c r="G149" s="302">
        <v>6.3390268498676443</v>
      </c>
    </row>
    <row r="150" spans="1:8" s="182" customFormat="1" ht="11.25">
      <c r="A150" s="263"/>
      <c r="B150" s="182" t="s">
        <v>2004</v>
      </c>
      <c r="C150" s="182" t="s">
        <v>1674</v>
      </c>
      <c r="D150" s="183" t="s">
        <v>588</v>
      </c>
      <c r="E150" s="182" t="s">
        <v>2011</v>
      </c>
      <c r="F150" s="182" t="s">
        <v>49</v>
      </c>
      <c r="G150" s="302">
        <v>22.650636581368971</v>
      </c>
    </row>
    <row r="151" spans="1:8" s="182" customFormat="1" ht="11.25">
      <c r="A151" s="263"/>
      <c r="B151" s="182" t="s">
        <v>1674</v>
      </c>
      <c r="C151" s="182" t="s">
        <v>1674</v>
      </c>
      <c r="D151" s="183" t="s">
        <v>590</v>
      </c>
      <c r="E151" s="182" t="s">
        <v>489</v>
      </c>
      <c r="F151" s="182" t="s">
        <v>1486</v>
      </c>
      <c r="G151" s="302">
        <v>5.5937224253119879</v>
      </c>
    </row>
    <row r="152" spans="1:8" s="182" customFormat="1" ht="11.25">
      <c r="A152" s="263"/>
      <c r="B152" s="182" t="s">
        <v>2016</v>
      </c>
      <c r="C152" s="182" t="s">
        <v>1674</v>
      </c>
      <c r="D152" s="183" t="s">
        <v>592</v>
      </c>
      <c r="E152" s="182" t="s">
        <v>938</v>
      </c>
      <c r="F152" s="182" t="s">
        <v>966</v>
      </c>
      <c r="G152" s="302">
        <v>2.6692297995714109</v>
      </c>
    </row>
    <row r="153" spans="1:8" s="182" customFormat="1" ht="11.25">
      <c r="A153" s="263"/>
      <c r="B153" s="182" t="s">
        <v>2016</v>
      </c>
      <c r="C153" s="182" t="s">
        <v>1674</v>
      </c>
      <c r="D153" s="183" t="s">
        <v>594</v>
      </c>
      <c r="E153" s="182" t="s">
        <v>2031</v>
      </c>
      <c r="F153" s="182" t="s">
        <v>113</v>
      </c>
      <c r="G153" s="302">
        <v>1.206983486701122</v>
      </c>
    </row>
    <row r="154" spans="1:8" s="182" customFormat="1" ht="11.25">
      <c r="A154" s="263" t="s">
        <v>1570</v>
      </c>
      <c r="D154" s="183"/>
      <c r="E154" s="182" t="s">
        <v>1674</v>
      </c>
      <c r="G154" s="287"/>
    </row>
    <row r="155" spans="1:8" s="182" customFormat="1" ht="11.25">
      <c r="A155" s="264"/>
      <c r="B155" s="288"/>
      <c r="C155" s="289"/>
      <c r="D155" s="290"/>
      <c r="E155" s="291" t="s">
        <v>1674</v>
      </c>
      <c r="F155" s="292"/>
      <c r="G155" s="293"/>
      <c r="H155" s="293"/>
    </row>
    <row r="156" spans="1:8" s="182" customFormat="1" ht="11.25">
      <c r="A156" s="263" t="s">
        <v>680</v>
      </c>
      <c r="D156" s="183"/>
      <c r="E156" s="182" t="s">
        <v>1674</v>
      </c>
      <c r="G156" s="287"/>
    </row>
    <row r="157" spans="1:8" s="182" customFormat="1" ht="11.25">
      <c r="A157" s="263"/>
      <c r="B157" s="182" t="s">
        <v>1674</v>
      </c>
      <c r="C157" s="182" t="s">
        <v>1674</v>
      </c>
      <c r="D157" s="183" t="s">
        <v>583</v>
      </c>
      <c r="E157" s="182" t="s">
        <v>2031</v>
      </c>
      <c r="F157" s="182" t="s">
        <v>967</v>
      </c>
      <c r="G157" s="302">
        <v>25.86115527291998</v>
      </c>
    </row>
    <row r="158" spans="1:8" s="182" customFormat="1" ht="11.25">
      <c r="A158" s="263"/>
      <c r="B158" s="182" t="s">
        <v>1674</v>
      </c>
      <c r="C158" s="182" t="s">
        <v>1674</v>
      </c>
      <c r="D158" s="183" t="s">
        <v>584</v>
      </c>
      <c r="E158" s="182" t="s">
        <v>599</v>
      </c>
      <c r="F158" s="182" t="s">
        <v>1536</v>
      </c>
      <c r="G158" s="302">
        <v>23.613319201554493</v>
      </c>
    </row>
    <row r="159" spans="1:8" s="182" customFormat="1" ht="11.25">
      <c r="A159" s="263"/>
      <c r="B159" s="182" t="s">
        <v>1674</v>
      </c>
      <c r="C159" s="182" t="s">
        <v>1674</v>
      </c>
      <c r="D159" s="183" t="s">
        <v>586</v>
      </c>
      <c r="E159" s="182" t="s">
        <v>2006</v>
      </c>
      <c r="F159" s="182" t="s">
        <v>1599</v>
      </c>
      <c r="G159" s="302">
        <v>36.036036036036045</v>
      </c>
    </row>
    <row r="160" spans="1:8" s="182" customFormat="1" ht="11.25">
      <c r="A160" s="263"/>
      <c r="B160" s="182" t="s">
        <v>1674</v>
      </c>
      <c r="C160" s="182" t="s">
        <v>1674</v>
      </c>
      <c r="D160" s="183" t="s">
        <v>588</v>
      </c>
      <c r="E160" s="182" t="s">
        <v>2018</v>
      </c>
      <c r="F160" s="182" t="s">
        <v>925</v>
      </c>
      <c r="G160" s="302">
        <v>14.489489489489488</v>
      </c>
    </row>
    <row r="161" spans="1:8" s="182" customFormat="1" ht="11.25">
      <c r="A161" s="263" t="s">
        <v>681</v>
      </c>
      <c r="D161" s="183"/>
      <c r="E161" s="182" t="s">
        <v>1674</v>
      </c>
      <c r="G161" s="287"/>
    </row>
    <row r="162" spans="1:8" s="182" customFormat="1" ht="11.25">
      <c r="A162" s="264"/>
      <c r="B162" s="288"/>
      <c r="C162" s="289"/>
      <c r="D162" s="290"/>
      <c r="E162" s="291" t="s">
        <v>1674</v>
      </c>
      <c r="F162" s="292"/>
      <c r="G162" s="293"/>
      <c r="H162" s="293"/>
    </row>
    <row r="163" spans="1:8" s="182" customFormat="1" ht="11.25">
      <c r="A163" s="263" t="s">
        <v>682</v>
      </c>
      <c r="D163" s="183"/>
      <c r="E163" s="182" t="s">
        <v>1674</v>
      </c>
      <c r="G163" s="287"/>
    </row>
    <row r="164" spans="1:8" s="182" customFormat="1" ht="11.25">
      <c r="A164" s="263"/>
      <c r="B164" s="182" t="s">
        <v>1674</v>
      </c>
      <c r="C164" s="182" t="s">
        <v>1674</v>
      </c>
      <c r="D164" s="183" t="s">
        <v>637</v>
      </c>
      <c r="E164" s="182" t="s">
        <v>2018</v>
      </c>
      <c r="F164" s="182" t="s">
        <v>794</v>
      </c>
      <c r="G164" s="302">
        <v>95.588235294117652</v>
      </c>
    </row>
    <row r="165" spans="1:8" s="182" customFormat="1" ht="11.25">
      <c r="A165" s="263"/>
      <c r="B165" s="182" t="s">
        <v>1674</v>
      </c>
      <c r="C165" s="182" t="s">
        <v>1674</v>
      </c>
      <c r="D165" s="183" t="s">
        <v>639</v>
      </c>
      <c r="E165" s="182" t="s">
        <v>2031</v>
      </c>
      <c r="F165" s="182" t="s">
        <v>51</v>
      </c>
      <c r="G165" s="302">
        <v>4.4117647058823533</v>
      </c>
    </row>
    <row r="166" spans="1:8" s="182" customFormat="1" ht="11.25">
      <c r="A166" s="263" t="s">
        <v>684</v>
      </c>
      <c r="D166" s="183"/>
      <c r="E166" s="182" t="s">
        <v>1674</v>
      </c>
      <c r="G166" s="287"/>
    </row>
    <row r="167" spans="1:8" s="182" customFormat="1" ht="11.25">
      <c r="A167" s="264"/>
      <c r="B167" s="288"/>
      <c r="C167" s="289"/>
      <c r="D167" s="290"/>
      <c r="E167" s="291" t="s">
        <v>1674</v>
      </c>
      <c r="F167" s="292"/>
      <c r="G167" s="293"/>
      <c r="H167" s="293"/>
    </row>
    <row r="168" spans="1:8" s="182" customFormat="1" ht="11.25">
      <c r="A168" s="263" t="s">
        <v>685</v>
      </c>
      <c r="D168" s="183"/>
      <c r="E168" s="182" t="s">
        <v>1674</v>
      </c>
      <c r="G168" s="287"/>
    </row>
    <row r="169" spans="1:8" s="182" customFormat="1" ht="11.25">
      <c r="A169" s="263"/>
      <c r="B169" s="182" t="s">
        <v>1674</v>
      </c>
      <c r="C169" s="182" t="s">
        <v>1674</v>
      </c>
      <c r="D169" s="183" t="s">
        <v>583</v>
      </c>
      <c r="E169" s="182" t="s">
        <v>489</v>
      </c>
      <c r="F169" s="182" t="s">
        <v>929</v>
      </c>
      <c r="G169" s="302">
        <v>10.224805532225528</v>
      </c>
    </row>
    <row r="170" spans="1:8" s="182" customFormat="1" ht="11.25">
      <c r="A170" s="263"/>
      <c r="B170" s="182" t="s">
        <v>1674</v>
      </c>
      <c r="C170" s="182" t="s">
        <v>1674</v>
      </c>
      <c r="D170" s="183" t="s">
        <v>584</v>
      </c>
      <c r="E170" s="182" t="s">
        <v>599</v>
      </c>
      <c r="F170" s="182" t="s">
        <v>1589</v>
      </c>
      <c r="G170" s="302">
        <v>16.283879779276134</v>
      </c>
    </row>
    <row r="171" spans="1:8" s="182" customFormat="1" ht="11.25">
      <c r="A171" s="263"/>
      <c r="B171" s="182" t="s">
        <v>1674</v>
      </c>
      <c r="C171" s="182" t="s">
        <v>1674</v>
      </c>
      <c r="D171" s="183" t="s">
        <v>586</v>
      </c>
      <c r="E171" s="182" t="s">
        <v>2006</v>
      </c>
      <c r="F171" s="182" t="s">
        <v>1571</v>
      </c>
      <c r="G171" s="302">
        <v>27.495977205472578</v>
      </c>
    </row>
    <row r="172" spans="1:8" s="182" customFormat="1" ht="11.25">
      <c r="A172" s="263"/>
      <c r="B172" s="182" t="s">
        <v>1674</v>
      </c>
      <c r="C172" s="182" t="s">
        <v>1674</v>
      </c>
      <c r="D172" s="183" t="s">
        <v>588</v>
      </c>
      <c r="E172" s="182" t="s">
        <v>2018</v>
      </c>
      <c r="F172" s="182" t="s">
        <v>1877</v>
      </c>
      <c r="G172" s="302">
        <v>40.847887346054513</v>
      </c>
    </row>
    <row r="173" spans="1:8" s="182" customFormat="1" ht="11.25">
      <c r="A173" s="263"/>
      <c r="B173" s="182" t="s">
        <v>1674</v>
      </c>
      <c r="C173" s="182" t="s">
        <v>1674</v>
      </c>
      <c r="D173" s="183" t="s">
        <v>590</v>
      </c>
      <c r="E173" s="182" t="s">
        <v>2011</v>
      </c>
      <c r="F173" s="182" t="s">
        <v>2194</v>
      </c>
      <c r="G173" s="302">
        <v>1.8855721002519641</v>
      </c>
    </row>
    <row r="174" spans="1:8" s="182" customFormat="1" ht="11.25">
      <c r="A174" s="263"/>
      <c r="B174" s="182" t="s">
        <v>1674</v>
      </c>
      <c r="C174" s="182" t="s">
        <v>1674</v>
      </c>
      <c r="D174" s="183" t="s">
        <v>592</v>
      </c>
      <c r="E174" s="182" t="s">
        <v>2042</v>
      </c>
      <c r="F174" s="182" t="s">
        <v>968</v>
      </c>
      <c r="G174" s="302">
        <v>3.2618780367192821</v>
      </c>
    </row>
    <row r="175" spans="1:8" s="182" customFormat="1" ht="11.25">
      <c r="A175" s="263" t="s">
        <v>691</v>
      </c>
      <c r="D175" s="183"/>
      <c r="E175" s="182" t="s">
        <v>1674</v>
      </c>
      <c r="G175" s="287"/>
    </row>
    <row r="176" spans="1:8" s="182" customFormat="1" ht="11.25">
      <c r="A176" s="264"/>
      <c r="B176" s="288"/>
      <c r="C176" s="289"/>
      <c r="D176" s="290"/>
      <c r="E176" s="291" t="s">
        <v>1674</v>
      </c>
      <c r="F176" s="292"/>
      <c r="G176" s="293"/>
      <c r="H176" s="293"/>
    </row>
    <row r="177" spans="1:8" s="182" customFormat="1" ht="11.25">
      <c r="A177" s="263" t="s">
        <v>692</v>
      </c>
      <c r="D177" s="183"/>
      <c r="E177" s="182" t="s">
        <v>1674</v>
      </c>
      <c r="G177" s="287"/>
    </row>
    <row r="178" spans="1:8" s="182" customFormat="1" ht="11.25">
      <c r="A178" s="263"/>
      <c r="B178" s="182" t="s">
        <v>1674</v>
      </c>
      <c r="C178" s="182" t="s">
        <v>1674</v>
      </c>
      <c r="D178" s="183" t="s">
        <v>583</v>
      </c>
      <c r="E178" s="182" t="s">
        <v>2018</v>
      </c>
      <c r="F178" s="182" t="s">
        <v>969</v>
      </c>
      <c r="G178" s="302">
        <v>33.281165382341413</v>
      </c>
    </row>
    <row r="179" spans="1:8" s="182" customFormat="1" ht="11.25">
      <c r="A179" s="263"/>
      <c r="B179" s="182" t="s">
        <v>1674</v>
      </c>
      <c r="C179" s="182" t="s">
        <v>1674</v>
      </c>
      <c r="D179" s="183" t="s">
        <v>584</v>
      </c>
      <c r="E179" s="182" t="s">
        <v>2006</v>
      </c>
      <c r="F179" s="182" t="s">
        <v>970</v>
      </c>
      <c r="G179" s="302">
        <v>20.082176943753009</v>
      </c>
    </row>
    <row r="180" spans="1:8" s="182" customFormat="1" ht="11.25">
      <c r="A180" s="263"/>
      <c r="B180" s="182" t="s">
        <v>1674</v>
      </c>
      <c r="C180" s="182" t="s">
        <v>1674</v>
      </c>
      <c r="D180" s="183" t="s">
        <v>586</v>
      </c>
      <c r="E180" s="182" t="s">
        <v>2011</v>
      </c>
      <c r="F180" s="182" t="s">
        <v>971</v>
      </c>
      <c r="G180" s="302">
        <v>21.985065060887447</v>
      </c>
    </row>
    <row r="181" spans="1:8" s="182" customFormat="1" ht="11.25">
      <c r="A181" s="263"/>
      <c r="B181" s="182" t="s">
        <v>1674</v>
      </c>
      <c r="C181" s="182" t="s">
        <v>1674</v>
      </c>
      <c r="D181" s="183" t="s">
        <v>588</v>
      </c>
      <c r="E181" s="182" t="s">
        <v>599</v>
      </c>
      <c r="F181" s="182" t="s">
        <v>972</v>
      </c>
      <c r="G181" s="302">
        <v>24.651592613018135</v>
      </c>
    </row>
    <row r="182" spans="1:8" s="182" customFormat="1" ht="11.25">
      <c r="A182" s="263" t="s">
        <v>157</v>
      </c>
      <c r="D182" s="183"/>
      <c r="E182" s="182" t="s">
        <v>1674</v>
      </c>
      <c r="G182" s="287"/>
    </row>
    <row r="183" spans="1:8" s="182" customFormat="1" ht="11.25">
      <c r="A183" s="264"/>
      <c r="B183" s="288"/>
      <c r="C183" s="289"/>
      <c r="D183" s="290"/>
      <c r="E183" s="291" t="s">
        <v>1674</v>
      </c>
      <c r="F183" s="292"/>
      <c r="G183" s="293"/>
      <c r="H183" s="293"/>
    </row>
    <row r="184" spans="1:8" s="182" customFormat="1" ht="11.25">
      <c r="A184" s="263" t="s">
        <v>694</v>
      </c>
      <c r="D184" s="183"/>
      <c r="E184" s="182" t="s">
        <v>1674</v>
      </c>
      <c r="G184" s="287"/>
    </row>
    <row r="185" spans="1:8" s="182" customFormat="1" ht="11.25">
      <c r="A185" s="263"/>
      <c r="B185" s="182" t="s">
        <v>1674</v>
      </c>
      <c r="C185" s="182" t="s">
        <v>1674</v>
      </c>
      <c r="D185" s="183" t="s">
        <v>583</v>
      </c>
      <c r="E185" s="182" t="s">
        <v>599</v>
      </c>
      <c r="F185" s="182" t="s">
        <v>633</v>
      </c>
      <c r="G185" s="302">
        <v>27.470504828013592</v>
      </c>
    </row>
    <row r="186" spans="1:8" s="182" customFormat="1" ht="11.25">
      <c r="A186" s="263"/>
      <c r="B186" s="182" t="s">
        <v>2004</v>
      </c>
      <c r="C186" s="182" t="s">
        <v>1674</v>
      </c>
      <c r="D186" s="183" t="s">
        <v>584</v>
      </c>
      <c r="E186" s="182" t="s">
        <v>2018</v>
      </c>
      <c r="F186" s="182" t="s">
        <v>885</v>
      </c>
      <c r="G186" s="302">
        <v>21.491817468416659</v>
      </c>
    </row>
    <row r="187" spans="1:8" s="182" customFormat="1" ht="11.25">
      <c r="A187" s="263"/>
      <c r="B187" s="182" t="s">
        <v>2004</v>
      </c>
      <c r="C187" s="182" t="s">
        <v>1674</v>
      </c>
      <c r="D187" s="183" t="s">
        <v>586</v>
      </c>
      <c r="E187" s="182" t="s">
        <v>2006</v>
      </c>
      <c r="F187" s="182" t="s">
        <v>973</v>
      </c>
      <c r="G187" s="302">
        <v>20.228035372875787</v>
      </c>
    </row>
    <row r="188" spans="1:8" s="182" customFormat="1" ht="11.25">
      <c r="A188" s="263"/>
      <c r="B188" s="182" t="s">
        <v>2004</v>
      </c>
      <c r="C188" s="182" t="s">
        <v>1674</v>
      </c>
      <c r="D188" s="183" t="s">
        <v>588</v>
      </c>
      <c r="E188" s="182" t="s">
        <v>2011</v>
      </c>
      <c r="F188" s="182" t="s">
        <v>164</v>
      </c>
      <c r="G188" s="302">
        <v>14.149262578600467</v>
      </c>
    </row>
    <row r="189" spans="1:8" s="182" customFormat="1" ht="11.25">
      <c r="A189" s="263"/>
      <c r="B189" s="182" t="s">
        <v>2016</v>
      </c>
      <c r="C189" s="182" t="s">
        <v>1674</v>
      </c>
      <c r="D189" s="183" t="s">
        <v>590</v>
      </c>
      <c r="E189" s="182" t="s">
        <v>489</v>
      </c>
      <c r="F189" s="182" t="s">
        <v>929</v>
      </c>
      <c r="G189" s="302">
        <v>5.9063878420053513</v>
      </c>
    </row>
    <row r="190" spans="1:8" s="182" customFormat="1" ht="11.25">
      <c r="A190" s="263"/>
      <c r="B190" s="182" t="s">
        <v>2016</v>
      </c>
      <c r="C190" s="182" t="s">
        <v>1674</v>
      </c>
      <c r="D190" s="183" t="s">
        <v>592</v>
      </c>
      <c r="E190" s="182" t="s">
        <v>2022</v>
      </c>
      <c r="F190" s="182" t="s">
        <v>974</v>
      </c>
      <c r="G190" s="302">
        <v>4.9710970329131179</v>
      </c>
    </row>
    <row r="191" spans="1:8" s="182" customFormat="1" ht="11.25">
      <c r="A191" s="263"/>
      <c r="B191" s="182" t="s">
        <v>2016</v>
      </c>
      <c r="C191" s="182" t="s">
        <v>1674</v>
      </c>
      <c r="D191" s="183" t="s">
        <v>594</v>
      </c>
      <c r="E191" s="182" t="s">
        <v>2031</v>
      </c>
      <c r="F191" s="182" t="s">
        <v>202</v>
      </c>
      <c r="G191" s="302">
        <v>0.13769465578581372</v>
      </c>
    </row>
    <row r="192" spans="1:8" s="182" customFormat="1" ht="11.25">
      <c r="A192" s="263"/>
      <c r="B192" s="182" t="s">
        <v>1674</v>
      </c>
      <c r="C192" s="182" t="s">
        <v>1674</v>
      </c>
      <c r="D192" s="183" t="s">
        <v>596</v>
      </c>
      <c r="E192" s="182" t="s">
        <v>2031</v>
      </c>
      <c r="F192" s="182" t="s">
        <v>203</v>
      </c>
      <c r="G192" s="302">
        <v>1.2129815804629636</v>
      </c>
    </row>
    <row r="193" spans="1:8" s="182" customFormat="1" ht="11.25">
      <c r="A193" s="263"/>
      <c r="B193" s="182" t="s">
        <v>1674</v>
      </c>
      <c r="C193" s="182" t="s">
        <v>1674</v>
      </c>
      <c r="D193" s="183" t="s">
        <v>598</v>
      </c>
      <c r="E193" s="182" t="s">
        <v>2048</v>
      </c>
      <c r="F193" s="182" t="s">
        <v>204</v>
      </c>
      <c r="G193" s="302">
        <v>3.9921346208036277</v>
      </c>
    </row>
    <row r="194" spans="1:8" s="182" customFormat="1" ht="11.25">
      <c r="A194" s="263"/>
      <c r="B194" s="182" t="s">
        <v>1674</v>
      </c>
      <c r="C194" s="182" t="s">
        <v>1674</v>
      </c>
      <c r="D194" s="183" t="s">
        <v>1678</v>
      </c>
      <c r="E194" s="182" t="s">
        <v>2031</v>
      </c>
      <c r="F194" s="182" t="s">
        <v>205</v>
      </c>
      <c r="G194" s="302">
        <v>0.44008402012261755</v>
      </c>
    </row>
    <row r="195" spans="1:8" s="182" customFormat="1" ht="11.25">
      <c r="A195" s="263" t="s">
        <v>190</v>
      </c>
      <c r="D195" s="183"/>
      <c r="E195" s="182" t="s">
        <v>1674</v>
      </c>
      <c r="G195" s="287"/>
    </row>
    <row r="196" spans="1:8" s="182" customFormat="1" ht="11.25">
      <c r="A196" s="264"/>
      <c r="B196" s="288"/>
      <c r="C196" s="289"/>
      <c r="D196" s="290"/>
      <c r="E196" s="291" t="s">
        <v>1674</v>
      </c>
      <c r="F196" s="292"/>
      <c r="G196" s="293"/>
      <c r="H196" s="293"/>
    </row>
    <row r="197" spans="1:8" s="182" customFormat="1" ht="11.25">
      <c r="A197" s="263" t="s">
        <v>702</v>
      </c>
      <c r="D197" s="183"/>
      <c r="E197" s="182" t="s">
        <v>1674</v>
      </c>
      <c r="G197" s="287"/>
    </row>
    <row r="198" spans="1:8" s="182" customFormat="1" ht="11.25">
      <c r="A198" s="263"/>
      <c r="B198" s="182" t="s">
        <v>2004</v>
      </c>
      <c r="C198" s="182" t="s">
        <v>1674</v>
      </c>
      <c r="D198" s="183" t="s">
        <v>583</v>
      </c>
      <c r="E198" s="182" t="s">
        <v>2011</v>
      </c>
      <c r="F198" s="182" t="s">
        <v>206</v>
      </c>
      <c r="G198" s="302">
        <v>22.817940604736297</v>
      </c>
    </row>
    <row r="199" spans="1:8" s="182" customFormat="1" ht="11.25">
      <c r="A199" s="263"/>
      <c r="B199" s="182" t="s">
        <v>2004</v>
      </c>
      <c r="C199" s="182" t="s">
        <v>1674</v>
      </c>
      <c r="D199" s="183" t="s">
        <v>584</v>
      </c>
      <c r="E199" s="182" t="s">
        <v>2006</v>
      </c>
      <c r="F199" s="182" t="s">
        <v>207</v>
      </c>
      <c r="G199" s="302">
        <v>18.287952097847526</v>
      </c>
    </row>
    <row r="200" spans="1:8" s="182" customFormat="1" ht="11.25">
      <c r="A200" s="263"/>
      <c r="B200" s="182" t="s">
        <v>1674</v>
      </c>
      <c r="C200" s="182" t="s">
        <v>1674</v>
      </c>
      <c r="D200" s="183" t="s">
        <v>586</v>
      </c>
      <c r="E200" s="182" t="s">
        <v>2022</v>
      </c>
      <c r="F200" s="182" t="s">
        <v>1588</v>
      </c>
      <c r="G200" s="302">
        <v>5.2510748187351917</v>
      </c>
    </row>
    <row r="201" spans="1:8" s="182" customFormat="1" ht="11.25">
      <c r="A201" s="263"/>
      <c r="B201" s="182" t="s">
        <v>1674</v>
      </c>
      <c r="C201" s="182" t="s">
        <v>1674</v>
      </c>
      <c r="D201" s="183" t="s">
        <v>588</v>
      </c>
      <c r="E201" s="182" t="s">
        <v>599</v>
      </c>
      <c r="F201" s="182" t="s">
        <v>633</v>
      </c>
      <c r="G201" s="302">
        <v>19.505654326943542</v>
      </c>
    </row>
    <row r="202" spans="1:8" s="182" customFormat="1" ht="11.25">
      <c r="A202" s="263"/>
      <c r="B202" s="182" t="s">
        <v>2016</v>
      </c>
      <c r="C202" s="182" t="s">
        <v>1674</v>
      </c>
      <c r="D202" s="183" t="s">
        <v>590</v>
      </c>
      <c r="E202" s="182" t="s">
        <v>2027</v>
      </c>
      <c r="F202" s="182" t="s">
        <v>208</v>
      </c>
      <c r="G202" s="302">
        <v>5.8989457553528108</v>
      </c>
    </row>
    <row r="203" spans="1:8" s="182" customFormat="1" ht="11.25">
      <c r="A203" s="263"/>
      <c r="B203" s="182" t="s">
        <v>1674</v>
      </c>
      <c r="C203" s="182" t="s">
        <v>1674</v>
      </c>
      <c r="D203" s="183" t="s">
        <v>592</v>
      </c>
      <c r="E203" s="182" t="s">
        <v>2048</v>
      </c>
      <c r="F203" s="182" t="s">
        <v>209</v>
      </c>
      <c r="G203" s="302">
        <v>2.726279495438229</v>
      </c>
    </row>
    <row r="204" spans="1:8" s="182" customFormat="1" ht="11.25">
      <c r="A204" s="263"/>
      <c r="B204" s="182" t="s">
        <v>2016</v>
      </c>
      <c r="C204" s="182" t="s">
        <v>1674</v>
      </c>
      <c r="D204" s="183" t="s">
        <v>594</v>
      </c>
      <c r="E204" s="182" t="s">
        <v>489</v>
      </c>
      <c r="F204" s="182" t="s">
        <v>1486</v>
      </c>
      <c r="G204" s="302">
        <v>3.9070902563957035</v>
      </c>
    </row>
    <row r="205" spans="1:8" s="182" customFormat="1" ht="11.25">
      <c r="A205" s="263"/>
      <c r="B205" s="182" t="s">
        <v>1674</v>
      </c>
      <c r="C205" s="182" t="s">
        <v>1674</v>
      </c>
      <c r="D205" s="183" t="s">
        <v>596</v>
      </c>
      <c r="E205" s="182" t="s">
        <v>2018</v>
      </c>
      <c r="F205" s="182" t="s">
        <v>2244</v>
      </c>
      <c r="G205" s="302">
        <v>21.605062644550706</v>
      </c>
    </row>
    <row r="206" spans="1:8" s="182" customFormat="1" ht="11.25">
      <c r="A206" s="263" t="s">
        <v>1621</v>
      </c>
      <c r="D206" s="183"/>
      <c r="E206" s="182" t="s">
        <v>1674</v>
      </c>
      <c r="G206" s="287"/>
    </row>
    <row r="207" spans="1:8" s="182" customFormat="1" ht="11.25">
      <c r="A207" s="264"/>
      <c r="B207" s="288"/>
      <c r="C207" s="289"/>
      <c r="D207" s="290"/>
      <c r="E207" s="291" t="s">
        <v>1674</v>
      </c>
      <c r="F207" s="292"/>
      <c r="G207" s="293"/>
      <c r="H207" s="293"/>
    </row>
    <row r="208" spans="1:8" s="182" customFormat="1" ht="11.25">
      <c r="A208" s="263" t="s">
        <v>707</v>
      </c>
      <c r="D208" s="183"/>
      <c r="E208" s="182" t="s">
        <v>1674</v>
      </c>
      <c r="G208" s="287"/>
    </row>
    <row r="209" spans="1:8" s="182" customFormat="1" ht="11.25">
      <c r="A209" s="263"/>
      <c r="B209" s="182" t="s">
        <v>1674</v>
      </c>
      <c r="C209" s="182" t="s">
        <v>1674</v>
      </c>
      <c r="D209" s="183" t="s">
        <v>583</v>
      </c>
      <c r="E209" s="182" t="s">
        <v>2031</v>
      </c>
      <c r="F209" s="182" t="s">
        <v>806</v>
      </c>
      <c r="G209" s="302">
        <v>0.41144065320519957</v>
      </c>
    </row>
    <row r="210" spans="1:8" s="182" customFormat="1" ht="11.25">
      <c r="A210" s="263"/>
      <c r="B210" s="182" t="s">
        <v>2004</v>
      </c>
      <c r="C210" s="182" t="s">
        <v>1674</v>
      </c>
      <c r="D210" s="183" t="s">
        <v>584</v>
      </c>
      <c r="E210" s="182" t="s">
        <v>2031</v>
      </c>
      <c r="F210" s="182" t="s">
        <v>210</v>
      </c>
      <c r="G210" s="302">
        <v>0.98663415515217301</v>
      </c>
    </row>
    <row r="211" spans="1:8" s="182" customFormat="1" ht="11.25">
      <c r="A211" s="263"/>
      <c r="B211" s="182" t="s">
        <v>1674</v>
      </c>
      <c r="C211" s="182" t="s">
        <v>1674</v>
      </c>
      <c r="D211" s="183" t="s">
        <v>586</v>
      </c>
      <c r="E211" s="182" t="s">
        <v>599</v>
      </c>
      <c r="F211" s="182" t="s">
        <v>211</v>
      </c>
      <c r="G211" s="302">
        <v>13.75590333668012</v>
      </c>
    </row>
    <row r="212" spans="1:8" s="182" customFormat="1" ht="11.25">
      <c r="A212" s="263"/>
      <c r="B212" s="182" t="s">
        <v>1674</v>
      </c>
      <c r="C212" s="182" t="s">
        <v>1674</v>
      </c>
      <c r="D212" s="183" t="s">
        <v>588</v>
      </c>
      <c r="E212" s="182" t="s">
        <v>2006</v>
      </c>
      <c r="F212" s="182" t="s">
        <v>212</v>
      </c>
      <c r="G212" s="302">
        <v>37.89437476426496</v>
      </c>
    </row>
    <row r="213" spans="1:8" s="182" customFormat="1" ht="11.25">
      <c r="A213" s="263"/>
      <c r="B213" s="182" t="s">
        <v>1674</v>
      </c>
      <c r="C213" s="182" t="s">
        <v>1674</v>
      </c>
      <c r="D213" s="183" t="s">
        <v>590</v>
      </c>
      <c r="E213" s="182" t="s">
        <v>2011</v>
      </c>
      <c r="F213" s="182" t="s">
        <v>213</v>
      </c>
      <c r="G213" s="302">
        <v>2.084030577823111</v>
      </c>
    </row>
    <row r="214" spans="1:8" s="182" customFormat="1" ht="11.25">
      <c r="A214" s="263"/>
      <c r="B214" s="182" t="s">
        <v>1674</v>
      </c>
      <c r="C214" s="182" t="s">
        <v>1674</v>
      </c>
      <c r="D214" s="183" t="s">
        <v>592</v>
      </c>
      <c r="E214" s="182" t="s">
        <v>2018</v>
      </c>
      <c r="F214" s="182" t="s">
        <v>214</v>
      </c>
      <c r="G214" s="302">
        <v>33.955142609739632</v>
      </c>
    </row>
    <row r="215" spans="1:8" s="182" customFormat="1" ht="11.25">
      <c r="A215" s="263"/>
      <c r="B215" s="182" t="s">
        <v>2004</v>
      </c>
      <c r="C215" s="182" t="s">
        <v>1674</v>
      </c>
      <c r="D215" s="183" t="s">
        <v>594</v>
      </c>
      <c r="E215" s="182" t="s">
        <v>439</v>
      </c>
      <c r="F215" s="182" t="s">
        <v>807</v>
      </c>
      <c r="G215" s="302">
        <v>10.551898895564728</v>
      </c>
    </row>
    <row r="216" spans="1:8" s="182" customFormat="1" ht="11.25">
      <c r="A216" s="263"/>
      <c r="B216" s="182" t="s">
        <v>1674</v>
      </c>
      <c r="C216" s="182" t="s">
        <v>1674</v>
      </c>
      <c r="D216" s="183" t="s">
        <v>596</v>
      </c>
      <c r="E216" s="182" t="s">
        <v>2031</v>
      </c>
      <c r="F216" s="182" t="s">
        <v>215</v>
      </c>
      <c r="G216" s="302">
        <v>0.36057500757008309</v>
      </c>
    </row>
    <row r="217" spans="1:8" s="182" customFormat="1" ht="11.25">
      <c r="A217" s="263" t="s">
        <v>1631</v>
      </c>
      <c r="D217" s="183"/>
      <c r="E217" s="182" t="s">
        <v>1674</v>
      </c>
      <c r="G217" s="287"/>
    </row>
    <row r="218" spans="1:8" s="182" customFormat="1" ht="11.25">
      <c r="A218" s="264"/>
      <c r="B218" s="288"/>
      <c r="C218" s="289"/>
      <c r="D218" s="290"/>
      <c r="E218" s="291" t="s">
        <v>1674</v>
      </c>
      <c r="F218" s="292"/>
      <c r="G218" s="293"/>
      <c r="H218" s="293"/>
    </row>
    <row r="219" spans="1:8" s="182" customFormat="1" ht="11.25">
      <c r="A219" s="263" t="s">
        <v>712</v>
      </c>
      <c r="D219" s="183"/>
      <c r="E219" s="182" t="s">
        <v>1674</v>
      </c>
      <c r="G219" s="287"/>
    </row>
    <row r="220" spans="1:8" s="182" customFormat="1" ht="11.25">
      <c r="A220" s="263"/>
      <c r="B220" s="182" t="s">
        <v>2004</v>
      </c>
      <c r="C220" s="182" t="s">
        <v>1674</v>
      </c>
      <c r="D220" s="183" t="s">
        <v>583</v>
      </c>
      <c r="E220" s="182" t="s">
        <v>1547</v>
      </c>
      <c r="F220" s="182" t="s">
        <v>1217</v>
      </c>
      <c r="G220" s="302">
        <v>16.868411964709718</v>
      </c>
    </row>
    <row r="221" spans="1:8" s="182" customFormat="1" ht="11.25">
      <c r="A221" s="263"/>
      <c r="B221" s="182" t="s">
        <v>2004</v>
      </c>
      <c r="C221" s="182" t="s">
        <v>1674</v>
      </c>
      <c r="D221" s="183" t="s">
        <v>584</v>
      </c>
      <c r="E221" s="182" t="s">
        <v>2011</v>
      </c>
      <c r="F221" s="182" t="s">
        <v>216</v>
      </c>
      <c r="G221" s="302">
        <v>6.1745853333944787</v>
      </c>
    </row>
    <row r="222" spans="1:8" s="182" customFormat="1" ht="11.25">
      <c r="A222" s="263"/>
      <c r="B222" s="182" t="s">
        <v>1674</v>
      </c>
      <c r="C222" s="182" t="s">
        <v>1674</v>
      </c>
      <c r="D222" s="183" t="s">
        <v>586</v>
      </c>
      <c r="E222" s="182" t="s">
        <v>2031</v>
      </c>
      <c r="F222" s="182" t="s">
        <v>217</v>
      </c>
      <c r="G222" s="302">
        <v>2.1137865942167999</v>
      </c>
    </row>
    <row r="223" spans="1:8" s="182" customFormat="1" ht="11.25">
      <c r="A223" s="263"/>
      <c r="B223" s="182" t="s">
        <v>1674</v>
      </c>
      <c r="C223" s="182" t="s">
        <v>1674</v>
      </c>
      <c r="D223" s="183" t="s">
        <v>588</v>
      </c>
      <c r="E223" s="182" t="s">
        <v>2027</v>
      </c>
      <c r="F223" s="182" t="s">
        <v>218</v>
      </c>
      <c r="G223" s="302">
        <v>7.0260989846599387</v>
      </c>
    </row>
    <row r="224" spans="1:8" s="182" customFormat="1" ht="11.25">
      <c r="A224" s="263"/>
      <c r="B224" s="182" t="s">
        <v>2016</v>
      </c>
      <c r="C224" s="182" t="s">
        <v>1674</v>
      </c>
      <c r="D224" s="183" t="s">
        <v>590</v>
      </c>
      <c r="E224" s="182" t="s">
        <v>1640</v>
      </c>
      <c r="F224" s="182" t="s">
        <v>219</v>
      </c>
      <c r="G224" s="302">
        <v>4.1463852901566556</v>
      </c>
    </row>
    <row r="225" spans="1:8" s="182" customFormat="1" ht="11.25">
      <c r="A225" s="263"/>
      <c r="B225" s="182" t="s">
        <v>2004</v>
      </c>
      <c r="C225" s="182" t="s">
        <v>1674</v>
      </c>
      <c r="D225" s="183" t="s">
        <v>592</v>
      </c>
      <c r="E225" s="182" t="s">
        <v>2006</v>
      </c>
      <c r="F225" s="182" t="s">
        <v>658</v>
      </c>
      <c r="G225" s="302">
        <v>30.41902314346439</v>
      </c>
    </row>
    <row r="226" spans="1:8" s="182" customFormat="1" ht="11.25">
      <c r="A226" s="263"/>
      <c r="B226" s="182" t="s">
        <v>2016</v>
      </c>
      <c r="C226" s="182" t="s">
        <v>1674</v>
      </c>
      <c r="D226" s="183" t="s">
        <v>594</v>
      </c>
      <c r="E226" s="182" t="s">
        <v>599</v>
      </c>
      <c r="F226" s="182" t="s">
        <v>1300</v>
      </c>
      <c r="G226" s="302">
        <v>21.856156569574985</v>
      </c>
    </row>
    <row r="227" spans="1:8" s="182" customFormat="1" ht="11.25">
      <c r="A227" s="263"/>
      <c r="B227" s="182" t="s">
        <v>1674</v>
      </c>
      <c r="C227" s="182" t="s">
        <v>1674</v>
      </c>
      <c r="D227" s="183" t="s">
        <v>596</v>
      </c>
      <c r="E227" s="182" t="s">
        <v>2048</v>
      </c>
      <c r="F227" s="182" t="s">
        <v>220</v>
      </c>
      <c r="G227" s="302">
        <v>2.5812604292523509</v>
      </c>
    </row>
    <row r="228" spans="1:8" s="182" customFormat="1" ht="11.25">
      <c r="A228" s="263"/>
      <c r="B228" s="182" t="s">
        <v>1674</v>
      </c>
      <c r="C228" s="182" t="s">
        <v>1674</v>
      </c>
      <c r="D228" s="183" t="s">
        <v>598</v>
      </c>
      <c r="E228" s="182" t="s">
        <v>2018</v>
      </c>
      <c r="F228" s="182" t="s">
        <v>221</v>
      </c>
      <c r="G228" s="302">
        <v>4.5248565992424945</v>
      </c>
    </row>
    <row r="229" spans="1:8" s="182" customFormat="1" ht="11.25">
      <c r="A229" s="263"/>
      <c r="B229" s="182" t="s">
        <v>1674</v>
      </c>
      <c r="C229" s="182" t="s">
        <v>1674</v>
      </c>
      <c r="D229" s="183" t="s">
        <v>1678</v>
      </c>
      <c r="E229" s="182" t="s">
        <v>2042</v>
      </c>
      <c r="F229" s="182" t="s">
        <v>222</v>
      </c>
      <c r="G229" s="302">
        <v>3.7816714693090998</v>
      </c>
    </row>
    <row r="230" spans="1:8" s="182" customFormat="1" ht="11.25">
      <c r="A230" s="263"/>
      <c r="B230" s="182" t="s">
        <v>1674</v>
      </c>
      <c r="C230" s="182" t="s">
        <v>1674</v>
      </c>
      <c r="D230" s="183" t="s">
        <v>1680</v>
      </c>
      <c r="E230" s="182" t="s">
        <v>2031</v>
      </c>
      <c r="F230" s="182" t="s">
        <v>223</v>
      </c>
      <c r="G230" s="302">
        <v>0.50776362201909431</v>
      </c>
    </row>
    <row r="231" spans="1:8" s="182" customFormat="1" ht="11.25">
      <c r="A231" s="263" t="s">
        <v>1650</v>
      </c>
      <c r="D231" s="183"/>
      <c r="E231" s="182" t="s">
        <v>1674</v>
      </c>
      <c r="G231" s="287"/>
    </row>
    <row r="232" spans="1:8" s="182" customFormat="1" ht="11.25">
      <c r="A232" s="264"/>
      <c r="B232" s="288"/>
      <c r="C232" s="289"/>
      <c r="D232" s="290"/>
      <c r="E232" s="291" t="s">
        <v>1674</v>
      </c>
      <c r="F232" s="292"/>
      <c r="G232" s="293"/>
      <c r="H232" s="293"/>
    </row>
    <row r="233" spans="1:8" s="182" customFormat="1" ht="11.25">
      <c r="A233" s="263" t="s">
        <v>722</v>
      </c>
      <c r="D233" s="183"/>
      <c r="E233" s="182" t="s">
        <v>1674</v>
      </c>
      <c r="G233" s="287"/>
    </row>
    <row r="234" spans="1:8" s="182" customFormat="1" ht="11.25">
      <c r="A234" s="263"/>
      <c r="B234" s="182" t="s">
        <v>2016</v>
      </c>
      <c r="C234" s="182" t="s">
        <v>2017</v>
      </c>
      <c r="D234" s="183" t="s">
        <v>583</v>
      </c>
      <c r="E234" s="182" t="s">
        <v>2018</v>
      </c>
      <c r="F234" s="182" t="s">
        <v>1654</v>
      </c>
      <c r="G234" s="302">
        <v>14.247890939740028</v>
      </c>
    </row>
    <row r="235" spans="1:8" s="182" customFormat="1" ht="11.25">
      <c r="A235" s="263"/>
      <c r="B235" s="182" t="s">
        <v>2016</v>
      </c>
      <c r="C235" s="182" t="s">
        <v>1674</v>
      </c>
      <c r="D235" s="183" t="s">
        <v>584</v>
      </c>
      <c r="E235" s="182" t="s">
        <v>2018</v>
      </c>
      <c r="F235" s="182" t="s">
        <v>224</v>
      </c>
      <c r="G235" s="302">
        <v>30.750446556297014</v>
      </c>
    </row>
    <row r="236" spans="1:8" s="182" customFormat="1" ht="11.25">
      <c r="A236" s="263"/>
      <c r="B236" s="182" t="s">
        <v>2016</v>
      </c>
      <c r="C236" s="182" t="s">
        <v>2017</v>
      </c>
      <c r="D236" s="183" t="s">
        <v>586</v>
      </c>
      <c r="E236" s="182" t="s">
        <v>2018</v>
      </c>
      <c r="F236" s="182" t="s">
        <v>225</v>
      </c>
      <c r="G236" s="302">
        <v>1.0397222458495383</v>
      </c>
    </row>
    <row r="237" spans="1:8" s="182" customFormat="1" ht="11.25">
      <c r="A237" s="263"/>
      <c r="B237" s="182" t="s">
        <v>1674</v>
      </c>
      <c r="C237" s="182" t="s">
        <v>1674</v>
      </c>
      <c r="D237" s="183" t="s">
        <v>588</v>
      </c>
      <c r="E237" s="182" t="s">
        <v>599</v>
      </c>
      <c r="F237" s="182" t="s">
        <v>226</v>
      </c>
      <c r="G237" s="302">
        <v>14.123241805401983</v>
      </c>
    </row>
    <row r="238" spans="1:8" s="182" customFormat="1" ht="11.25">
      <c r="A238" s="263"/>
      <c r="B238" s="182" t="s">
        <v>2016</v>
      </c>
      <c r="C238" s="182" t="s">
        <v>2017</v>
      </c>
      <c r="D238" s="183" t="s">
        <v>590</v>
      </c>
      <c r="E238" s="182" t="s">
        <v>2018</v>
      </c>
      <c r="F238" s="182" t="s">
        <v>2257</v>
      </c>
      <c r="G238" s="302">
        <v>11.48457737602746</v>
      </c>
    </row>
    <row r="239" spans="1:8" s="182" customFormat="1" ht="11.25">
      <c r="A239" s="263"/>
      <c r="B239" s="182" t="s">
        <v>2004</v>
      </c>
      <c r="C239" s="182" t="s">
        <v>1674</v>
      </c>
      <c r="D239" s="183" t="s">
        <v>592</v>
      </c>
      <c r="E239" s="182" t="s">
        <v>2006</v>
      </c>
      <c r="F239" s="182" t="s">
        <v>101</v>
      </c>
      <c r="G239" s="302">
        <v>22.246158842587946</v>
      </c>
    </row>
    <row r="240" spans="1:8" s="182" customFormat="1" ht="11.25">
      <c r="A240" s="263"/>
      <c r="B240" s="182" t="s">
        <v>2004</v>
      </c>
      <c r="C240" s="182" t="s">
        <v>1674</v>
      </c>
      <c r="D240" s="183" t="s">
        <v>594</v>
      </c>
      <c r="E240" s="182" t="s">
        <v>2006</v>
      </c>
      <c r="F240" s="182" t="s">
        <v>227</v>
      </c>
      <c r="G240" s="302">
        <v>2.8811580306673981</v>
      </c>
    </row>
    <row r="241" spans="1:8" s="182" customFormat="1" ht="11.25">
      <c r="A241" s="263"/>
      <c r="B241" s="182" t="s">
        <v>1674</v>
      </c>
      <c r="C241" s="182" t="s">
        <v>1674</v>
      </c>
      <c r="D241" s="183" t="s">
        <v>596</v>
      </c>
      <c r="E241" s="182" t="s">
        <v>2031</v>
      </c>
      <c r="F241" s="182" t="s">
        <v>228</v>
      </c>
      <c r="G241" s="302">
        <v>3.2268042034286233</v>
      </c>
    </row>
    <row r="242" spans="1:8" s="182" customFormat="1" ht="11.25">
      <c r="A242" s="263" t="s">
        <v>2268</v>
      </c>
      <c r="D242" s="183"/>
      <c r="E242" s="182" t="s">
        <v>1674</v>
      </c>
      <c r="G242" s="287"/>
    </row>
    <row r="243" spans="1:8" s="182" customFormat="1" ht="11.25">
      <c r="A243" s="264"/>
      <c r="B243" s="288"/>
      <c r="C243" s="289"/>
      <c r="D243" s="290"/>
      <c r="E243" s="291" t="s">
        <v>1674</v>
      </c>
      <c r="F243" s="292"/>
      <c r="G243" s="293"/>
      <c r="H243" s="293"/>
    </row>
    <row r="244" spans="1:8" s="182" customFormat="1" ht="11.25">
      <c r="A244" s="263" t="s">
        <v>725</v>
      </c>
      <c r="D244" s="183"/>
      <c r="E244" s="182" t="s">
        <v>1674</v>
      </c>
      <c r="G244" s="287"/>
    </row>
    <row r="245" spans="1:8" s="182" customFormat="1" ht="11.25">
      <c r="A245" s="263"/>
      <c r="B245" s="182" t="s">
        <v>1674</v>
      </c>
      <c r="C245" s="182" t="s">
        <v>1674</v>
      </c>
      <c r="D245" s="183" t="s">
        <v>583</v>
      </c>
      <c r="E245" s="182" t="s">
        <v>2006</v>
      </c>
      <c r="F245" s="182" t="s">
        <v>1327</v>
      </c>
      <c r="G245" s="302">
        <v>19.432081225142671</v>
      </c>
    </row>
    <row r="246" spans="1:8" s="182" customFormat="1" ht="11.25">
      <c r="A246" s="263"/>
      <c r="B246" s="182" t="s">
        <v>1674</v>
      </c>
      <c r="C246" s="182" t="s">
        <v>1674</v>
      </c>
      <c r="D246" s="183" t="s">
        <v>584</v>
      </c>
      <c r="E246" s="182" t="s">
        <v>1547</v>
      </c>
      <c r="F246" s="182" t="s">
        <v>229</v>
      </c>
      <c r="G246" s="302">
        <v>30.923834514886618</v>
      </c>
    </row>
    <row r="247" spans="1:8" s="182" customFormat="1" ht="11.25">
      <c r="A247" s="263"/>
      <c r="B247" s="182" t="s">
        <v>1674</v>
      </c>
      <c r="C247" s="182" t="s">
        <v>1674</v>
      </c>
      <c r="D247" s="183" t="s">
        <v>586</v>
      </c>
      <c r="E247" s="182" t="s">
        <v>599</v>
      </c>
      <c r="F247" s="182" t="s">
        <v>473</v>
      </c>
      <c r="G247" s="302">
        <v>33.13278339156529</v>
      </c>
    </row>
    <row r="248" spans="1:8" s="182" customFormat="1" ht="11.25">
      <c r="A248" s="263"/>
      <c r="B248" s="182" t="s">
        <v>1674</v>
      </c>
      <c r="C248" s="182" t="s">
        <v>1674</v>
      </c>
      <c r="D248" s="183" t="s">
        <v>588</v>
      </c>
      <c r="E248" s="182" t="s">
        <v>1640</v>
      </c>
      <c r="F248" s="182" t="s">
        <v>230</v>
      </c>
      <c r="G248" s="302">
        <v>4.2231468460501329</v>
      </c>
    </row>
    <row r="249" spans="1:8" s="182" customFormat="1" ht="11.25">
      <c r="A249" s="263"/>
      <c r="B249" s="182" t="s">
        <v>1674</v>
      </c>
      <c r="C249" s="182" t="s">
        <v>1674</v>
      </c>
      <c r="D249" s="183" t="s">
        <v>590</v>
      </c>
      <c r="E249" s="182" t="s">
        <v>489</v>
      </c>
      <c r="F249" s="182" t="s">
        <v>729</v>
      </c>
      <c r="G249" s="302">
        <v>3.5069660901459905</v>
      </c>
    </row>
    <row r="250" spans="1:8" s="182" customFormat="1" ht="11.25">
      <c r="A250" s="263"/>
      <c r="B250" s="182" t="s">
        <v>1674</v>
      </c>
      <c r="C250" s="182" t="s">
        <v>1674</v>
      </c>
      <c r="D250" s="183" t="s">
        <v>592</v>
      </c>
      <c r="E250" s="182" t="s">
        <v>2031</v>
      </c>
      <c r="F250" s="182" t="s">
        <v>217</v>
      </c>
      <c r="G250" s="302">
        <v>1.4231797072454098</v>
      </c>
    </row>
    <row r="251" spans="1:8" s="182" customFormat="1" ht="11.25">
      <c r="A251" s="263"/>
      <c r="B251" s="182" t="s">
        <v>1674</v>
      </c>
      <c r="C251" s="182" t="s">
        <v>1674</v>
      </c>
      <c r="D251" s="183" t="s">
        <v>594</v>
      </c>
      <c r="E251" s="182" t="s">
        <v>2027</v>
      </c>
      <c r="F251" s="182" t="s">
        <v>231</v>
      </c>
      <c r="G251" s="302">
        <v>7.3580082249638759</v>
      </c>
    </row>
    <row r="252" spans="1:8" s="182" customFormat="1" ht="11.25">
      <c r="A252" s="263" t="s">
        <v>815</v>
      </c>
      <c r="D252" s="183"/>
      <c r="E252" s="182" t="s">
        <v>1674</v>
      </c>
      <c r="G252" s="287"/>
    </row>
    <row r="253" spans="1:8" s="182" customFormat="1" ht="11.25">
      <c r="A253" s="264"/>
      <c r="B253" s="288"/>
      <c r="C253" s="289"/>
      <c r="D253" s="290"/>
      <c r="E253" s="291" t="s">
        <v>1674</v>
      </c>
      <c r="F253" s="292"/>
      <c r="G253" s="293"/>
      <c r="H253" s="293"/>
    </row>
    <row r="254" spans="1:8" s="182" customFormat="1" ht="11.25">
      <c r="A254" s="263" t="s">
        <v>727</v>
      </c>
      <c r="D254" s="183"/>
      <c r="E254" s="182" t="s">
        <v>1674</v>
      </c>
      <c r="G254" s="287"/>
    </row>
    <row r="255" spans="1:8" s="182" customFormat="1" ht="11.25">
      <c r="A255" s="263"/>
      <c r="B255" s="182" t="s">
        <v>2035</v>
      </c>
      <c r="C255" s="182" t="s">
        <v>1674</v>
      </c>
      <c r="D255" s="183" t="s">
        <v>584</v>
      </c>
      <c r="E255" s="182" t="s">
        <v>2048</v>
      </c>
      <c r="F255" s="182" t="s">
        <v>107</v>
      </c>
      <c r="G255" s="302">
        <v>2.1024417969664211</v>
      </c>
    </row>
    <row r="256" spans="1:8" s="182" customFormat="1" ht="11.25">
      <c r="A256" s="263"/>
      <c r="B256" s="182" t="s">
        <v>1674</v>
      </c>
      <c r="C256" s="182" t="s">
        <v>1674</v>
      </c>
      <c r="D256" s="183" t="s">
        <v>586</v>
      </c>
      <c r="E256" s="182" t="s">
        <v>2027</v>
      </c>
      <c r="F256" s="182" t="s">
        <v>476</v>
      </c>
      <c r="G256" s="302">
        <v>7.6264084075382534</v>
      </c>
    </row>
    <row r="257" spans="1:8" s="182" customFormat="1" ht="11.25">
      <c r="A257" s="263"/>
      <c r="B257" s="182" t="s">
        <v>1674</v>
      </c>
      <c r="C257" s="182" t="s">
        <v>1674</v>
      </c>
      <c r="D257" s="183" t="s">
        <v>588</v>
      </c>
      <c r="E257" s="182" t="s">
        <v>2031</v>
      </c>
      <c r="F257" s="182" t="s">
        <v>232</v>
      </c>
      <c r="G257" s="302">
        <v>0.28842403236411868</v>
      </c>
    </row>
    <row r="258" spans="1:8" s="182" customFormat="1" ht="11.25">
      <c r="A258" s="263"/>
      <c r="B258" s="182" t="s">
        <v>2035</v>
      </c>
      <c r="C258" s="182" t="s">
        <v>1674</v>
      </c>
      <c r="D258" s="183" t="s">
        <v>590</v>
      </c>
      <c r="E258" s="182" t="s">
        <v>605</v>
      </c>
      <c r="F258" s="182" t="s">
        <v>728</v>
      </c>
      <c r="G258" s="302">
        <v>12.224587368632216</v>
      </c>
    </row>
    <row r="259" spans="1:8" s="182" customFormat="1" ht="11.25">
      <c r="A259" s="263"/>
      <c r="B259" s="182" t="s">
        <v>2004</v>
      </c>
      <c r="C259" s="182" t="s">
        <v>1674</v>
      </c>
      <c r="D259" s="183" t="s">
        <v>592</v>
      </c>
      <c r="E259" s="182" t="s">
        <v>1547</v>
      </c>
      <c r="F259" s="182" t="s">
        <v>1330</v>
      </c>
      <c r="G259" s="302">
        <v>19.12157719354947</v>
      </c>
    </row>
    <row r="260" spans="1:8" s="182" customFormat="1" ht="11.25">
      <c r="A260" s="263"/>
      <c r="B260" s="182" t="s">
        <v>2004</v>
      </c>
      <c r="C260" s="182" t="s">
        <v>1674</v>
      </c>
      <c r="D260" s="183" t="s">
        <v>594</v>
      </c>
      <c r="E260" s="182" t="s">
        <v>2018</v>
      </c>
      <c r="F260" s="182" t="s">
        <v>819</v>
      </c>
      <c r="G260" s="302">
        <v>12.291789722386298</v>
      </c>
    </row>
    <row r="261" spans="1:8" s="182" customFormat="1" ht="11.25">
      <c r="A261" s="263"/>
      <c r="B261" s="182" t="s">
        <v>2004</v>
      </c>
      <c r="C261" s="182" t="s">
        <v>1674</v>
      </c>
      <c r="D261" s="183" t="s">
        <v>596</v>
      </c>
      <c r="E261" s="182" t="s">
        <v>2006</v>
      </c>
      <c r="F261" s="182" t="s">
        <v>1327</v>
      </c>
      <c r="G261" s="302">
        <v>16.175818297317477</v>
      </c>
    </row>
    <row r="262" spans="1:8" s="182" customFormat="1" ht="11.25">
      <c r="A262" s="263"/>
      <c r="B262" s="182" t="s">
        <v>2016</v>
      </c>
      <c r="C262" s="182" t="s">
        <v>1674</v>
      </c>
      <c r="D262" s="183" t="s">
        <v>598</v>
      </c>
      <c r="E262" s="182" t="s">
        <v>1640</v>
      </c>
      <c r="F262" s="182" t="s">
        <v>475</v>
      </c>
      <c r="G262" s="302">
        <v>9.4973754304628404</v>
      </c>
    </row>
    <row r="263" spans="1:8" s="182" customFormat="1" ht="11.25">
      <c r="A263" s="263"/>
      <c r="B263" s="182" t="s">
        <v>2016</v>
      </c>
      <c r="C263" s="182" t="s">
        <v>1674</v>
      </c>
      <c r="D263" s="183" t="s">
        <v>1678</v>
      </c>
      <c r="E263" s="182" t="s">
        <v>2031</v>
      </c>
      <c r="F263" s="182" t="s">
        <v>233</v>
      </c>
      <c r="G263" s="302">
        <v>1.4522618105629181</v>
      </c>
    </row>
    <row r="264" spans="1:8" s="182" customFormat="1" ht="11.25">
      <c r="A264" s="263"/>
      <c r="B264" s="182" t="s">
        <v>2016</v>
      </c>
      <c r="C264" s="182" t="s">
        <v>1674</v>
      </c>
      <c r="D264" s="183" t="s">
        <v>1680</v>
      </c>
      <c r="E264" s="182" t="s">
        <v>599</v>
      </c>
      <c r="F264" s="182" t="s">
        <v>13</v>
      </c>
      <c r="G264" s="302">
        <v>19.219315940219996</v>
      </c>
    </row>
    <row r="265" spans="1:8" s="182" customFormat="1" ht="11.25">
      <c r="A265" s="263" t="s">
        <v>828</v>
      </c>
      <c r="D265" s="183"/>
      <c r="E265" s="182" t="s">
        <v>1674</v>
      </c>
      <c r="G265" s="287"/>
    </row>
    <row r="266" spans="1:8" s="182" customFormat="1" ht="11.25">
      <c r="A266" s="264"/>
      <c r="B266" s="288"/>
      <c r="C266" s="289"/>
      <c r="D266" s="290"/>
      <c r="E266" s="291" t="s">
        <v>1674</v>
      </c>
      <c r="F266" s="292"/>
      <c r="G266" s="293"/>
      <c r="H266" s="293"/>
    </row>
    <row r="267" spans="1:8" s="182" customFormat="1" ht="11.25">
      <c r="A267" s="263" t="s">
        <v>108</v>
      </c>
      <c r="D267" s="183"/>
      <c r="E267" s="182" t="s">
        <v>1674</v>
      </c>
      <c r="G267" s="287"/>
    </row>
    <row r="268" spans="1:8" s="182" customFormat="1" ht="11.25">
      <c r="A268" s="263"/>
      <c r="B268" s="182" t="s">
        <v>2016</v>
      </c>
      <c r="C268" s="182" t="s">
        <v>2017</v>
      </c>
      <c r="D268" s="183" t="s">
        <v>583</v>
      </c>
      <c r="E268" s="182" t="s">
        <v>89</v>
      </c>
      <c r="F268" s="182" t="s">
        <v>234</v>
      </c>
      <c r="G268" s="302">
        <v>8.7703945705229209</v>
      </c>
    </row>
    <row r="269" spans="1:8" s="182" customFormat="1" ht="11.25">
      <c r="A269" s="263"/>
      <c r="B269" s="182" t="s">
        <v>2016</v>
      </c>
      <c r="C269" s="182" t="s">
        <v>2017</v>
      </c>
      <c r="D269" s="183" t="s">
        <v>584</v>
      </c>
      <c r="E269" s="182" t="s">
        <v>89</v>
      </c>
      <c r="F269" s="182" t="s">
        <v>235</v>
      </c>
      <c r="G269" s="302">
        <v>1.6724033992571417</v>
      </c>
    </row>
    <row r="270" spans="1:8" s="182" customFormat="1" ht="11.25">
      <c r="A270" s="263"/>
      <c r="B270" s="182" t="s">
        <v>2016</v>
      </c>
      <c r="C270" s="182" t="s">
        <v>2017</v>
      </c>
      <c r="D270" s="183" t="s">
        <v>586</v>
      </c>
      <c r="E270" s="182" t="s">
        <v>89</v>
      </c>
      <c r="F270" s="182" t="s">
        <v>236</v>
      </c>
      <c r="G270" s="302">
        <v>1.3301440989440523</v>
      </c>
    </row>
    <row r="271" spans="1:8" s="182" customFormat="1" ht="11.25">
      <c r="A271" s="263"/>
      <c r="B271" s="182" t="s">
        <v>2016</v>
      </c>
      <c r="C271" s="182" t="s">
        <v>2021</v>
      </c>
      <c r="D271" s="183" t="s">
        <v>588</v>
      </c>
      <c r="E271" s="182" t="s">
        <v>599</v>
      </c>
      <c r="F271" s="182" t="s">
        <v>1009</v>
      </c>
      <c r="G271" s="302">
        <v>5.1319448495809281</v>
      </c>
    </row>
    <row r="272" spans="1:8" s="182" customFormat="1" ht="11.25">
      <c r="A272" s="263"/>
      <c r="B272" s="182" t="s">
        <v>2016</v>
      </c>
      <c r="C272" s="182" t="s">
        <v>2021</v>
      </c>
      <c r="D272" s="183" t="s">
        <v>590</v>
      </c>
      <c r="E272" s="182" t="s">
        <v>599</v>
      </c>
      <c r="F272" s="182" t="s">
        <v>1010</v>
      </c>
      <c r="G272" s="302">
        <v>9.997471948349963</v>
      </c>
    </row>
    <row r="273" spans="1:8" s="182" customFormat="1" ht="11.25">
      <c r="A273" s="263"/>
      <c r="B273" s="182" t="s">
        <v>2016</v>
      </c>
      <c r="C273" s="182" t="s">
        <v>2021</v>
      </c>
      <c r="D273" s="183" t="s">
        <v>592</v>
      </c>
      <c r="E273" s="182" t="s">
        <v>599</v>
      </c>
      <c r="F273" s="182" t="s">
        <v>1011</v>
      </c>
      <c r="G273" s="302">
        <v>2.6875133695039186</v>
      </c>
    </row>
    <row r="274" spans="1:8" s="182" customFormat="1" ht="11.25">
      <c r="A274" s="263"/>
      <c r="B274" s="182" t="s">
        <v>1674</v>
      </c>
      <c r="C274" s="182" t="s">
        <v>1674</v>
      </c>
      <c r="D274" s="183" t="s">
        <v>594</v>
      </c>
      <c r="E274" s="182" t="s">
        <v>2018</v>
      </c>
      <c r="F274" s="182" t="s">
        <v>832</v>
      </c>
      <c r="G274" s="302">
        <v>25.076327713280037</v>
      </c>
    </row>
    <row r="275" spans="1:8" s="182" customFormat="1" ht="11.25">
      <c r="A275" s="263"/>
      <c r="B275" s="182" t="s">
        <v>2004</v>
      </c>
      <c r="C275" s="182" t="s">
        <v>1674</v>
      </c>
      <c r="D275" s="183" t="s">
        <v>596</v>
      </c>
      <c r="E275" s="182" t="s">
        <v>2011</v>
      </c>
      <c r="F275" s="182" t="s">
        <v>1012</v>
      </c>
      <c r="G275" s="302">
        <v>2.0224413200318923</v>
      </c>
    </row>
    <row r="276" spans="1:8" s="182" customFormat="1" ht="11.25">
      <c r="A276" s="263"/>
      <c r="B276" s="182" t="s">
        <v>1674</v>
      </c>
      <c r="C276" s="182" t="s">
        <v>1674</v>
      </c>
      <c r="D276" s="183" t="s">
        <v>598</v>
      </c>
      <c r="E276" s="182" t="s">
        <v>2031</v>
      </c>
      <c r="F276" s="182" t="s">
        <v>1013</v>
      </c>
      <c r="G276" s="302">
        <v>14.534352332613805</v>
      </c>
    </row>
    <row r="277" spans="1:8" s="182" customFormat="1" ht="11.25">
      <c r="A277" s="263"/>
      <c r="B277" s="182" t="s">
        <v>2004</v>
      </c>
      <c r="C277" s="182" t="s">
        <v>2005</v>
      </c>
      <c r="D277" s="183" t="s">
        <v>1678</v>
      </c>
      <c r="E277" s="182" t="s">
        <v>2006</v>
      </c>
      <c r="F277" s="182" t="s">
        <v>1014</v>
      </c>
      <c r="G277" s="302">
        <v>6.0673239600956776</v>
      </c>
    </row>
    <row r="278" spans="1:8" s="182" customFormat="1" ht="11.25">
      <c r="A278" s="263"/>
      <c r="B278" s="182" t="s">
        <v>2004</v>
      </c>
      <c r="C278" s="182" t="s">
        <v>2005</v>
      </c>
      <c r="D278" s="183" t="s">
        <v>1680</v>
      </c>
      <c r="E278" s="182" t="s">
        <v>2006</v>
      </c>
      <c r="F278" s="182" t="s">
        <v>1015</v>
      </c>
      <c r="G278" s="302">
        <v>4.2860198743752784</v>
      </c>
    </row>
    <row r="279" spans="1:8" s="182" customFormat="1" ht="11.25">
      <c r="A279" s="263"/>
      <c r="B279" s="182" t="s">
        <v>2004</v>
      </c>
      <c r="C279" s="182" t="s">
        <v>2005</v>
      </c>
      <c r="D279" s="183" t="s">
        <v>1682</v>
      </c>
      <c r="E279" s="182" t="s">
        <v>2006</v>
      </c>
      <c r="F279" s="182" t="s">
        <v>1016</v>
      </c>
      <c r="G279" s="302">
        <v>18.423662563444374</v>
      </c>
    </row>
    <row r="280" spans="1:8" s="182" customFormat="1" ht="11.25">
      <c r="A280" s="263" t="s">
        <v>838</v>
      </c>
      <c r="D280" s="183"/>
      <c r="E280" s="182" t="s">
        <v>1674</v>
      </c>
      <c r="G280" s="287"/>
    </row>
    <row r="281" spans="1:8" s="182" customFormat="1" ht="11.25">
      <c r="A281" s="265"/>
      <c r="B281" s="295"/>
      <c r="C281" s="296"/>
      <c r="D281" s="297"/>
      <c r="E281" s="298"/>
      <c r="F281" s="299"/>
      <c r="G281" s="300"/>
      <c r="H281" s="300"/>
    </row>
    <row r="282" spans="1:8" s="182" customFormat="1" ht="11.25">
      <c r="A282" s="264"/>
      <c r="B282" s="288"/>
      <c r="C282" s="289"/>
      <c r="D282" s="290"/>
      <c r="E282" s="291"/>
      <c r="F282" s="292"/>
      <c r="G282" s="293"/>
      <c r="H282" s="293"/>
    </row>
    <row r="283" spans="1:8" s="180" customFormat="1" ht="14.1" customHeight="1">
      <c r="A283" s="163" t="s">
        <v>2618</v>
      </c>
      <c r="B283" s="164"/>
      <c r="C283" s="165"/>
      <c r="D283" s="166"/>
    </row>
    <row r="284" spans="1:8" s="180" customFormat="1" ht="12.75" customHeight="1">
      <c r="A284" s="163"/>
      <c r="B284" s="164"/>
      <c r="C284" s="165"/>
      <c r="D284" s="166"/>
    </row>
    <row r="285" spans="1:8" s="180" customFormat="1" ht="12.75" customHeight="1">
      <c r="A285" s="182" t="s">
        <v>2619</v>
      </c>
      <c r="B285" s="176"/>
      <c r="C285" s="225"/>
      <c r="D285" s="178"/>
      <c r="G285" s="181"/>
      <c r="H285" s="301"/>
    </row>
    <row r="286" spans="1:8" s="180" customFormat="1" ht="12.75" customHeight="1">
      <c r="A286" s="274"/>
      <c r="B286" s="182"/>
      <c r="C286" s="182"/>
      <c r="D286" s="182"/>
      <c r="E286" s="183"/>
      <c r="G286" s="181"/>
      <c r="H286" s="301"/>
    </row>
    <row r="287" spans="1:8" s="180" customFormat="1" ht="12.75" customHeight="1">
      <c r="A287" s="274" t="s">
        <v>2620</v>
      </c>
      <c r="B287" s="185"/>
      <c r="C287" s="185"/>
      <c r="D287" s="182"/>
      <c r="E287" s="183"/>
      <c r="G287" s="181"/>
      <c r="H287" s="301"/>
    </row>
    <row r="288" spans="1:8" s="180" customFormat="1" ht="12.75" customHeight="1">
      <c r="A288" s="274" t="s">
        <v>2621</v>
      </c>
      <c r="B288" s="185"/>
      <c r="C288" s="185"/>
      <c r="D288" s="182"/>
      <c r="E288" s="183"/>
      <c r="G288" s="181"/>
      <c r="H288" s="301"/>
    </row>
    <row r="289" spans="1:8" s="180" customFormat="1" ht="12.75" customHeight="1">
      <c r="A289" s="274" t="s">
        <v>844</v>
      </c>
      <c r="B289" s="182"/>
      <c r="C289" s="182"/>
      <c r="D289" s="182"/>
      <c r="E289" s="183"/>
      <c r="G289" s="181"/>
      <c r="H289" s="301"/>
    </row>
    <row r="290" spans="1:8">
      <c r="A290" s="274" t="s">
        <v>2622</v>
      </c>
    </row>
  </sheetData>
  <phoneticPr fontId="9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workbookViewId="0">
      <pane ySplit="5" topLeftCell="A6" activePane="bottomLeft" state="frozen"/>
      <selection pane="bottomLeft"/>
    </sheetView>
  </sheetViews>
  <sheetFormatPr baseColWidth="10" defaultRowHeight="12"/>
  <cols>
    <col min="1" max="1" width="4.28515625" style="12" customWidth="1"/>
    <col min="2" max="2" width="3.85546875" style="12" customWidth="1"/>
    <col min="3" max="3" width="6.28515625" style="12" customWidth="1"/>
    <col min="4" max="4" width="10.7109375" style="12" customWidth="1"/>
    <col min="5" max="5" width="5.140625" style="12" customWidth="1"/>
    <col min="6" max="6" width="61" style="12" customWidth="1"/>
    <col min="7" max="7" width="6.5703125" style="12" bestFit="1" customWidth="1"/>
    <col min="8" max="8" width="0" style="12" hidden="1" customWidth="1"/>
    <col min="9" max="16384" width="11.42578125" style="12"/>
  </cols>
  <sheetData>
    <row r="1" spans="1:8" s="1" customFormat="1" ht="12.2" customHeight="1">
      <c r="A1" s="28" t="s">
        <v>2633</v>
      </c>
      <c r="C1" s="28"/>
      <c r="D1" s="28"/>
      <c r="E1" s="30"/>
      <c r="F1" s="30"/>
      <c r="G1" s="30"/>
      <c r="H1" s="29" t="s">
        <v>2617</v>
      </c>
    </row>
    <row r="2" spans="1:8" s="1" customFormat="1" ht="8.1" customHeight="1">
      <c r="A2" s="28"/>
      <c r="B2" s="28"/>
      <c r="C2" s="118"/>
      <c r="D2" s="118"/>
      <c r="E2" s="119"/>
      <c r="F2" s="119"/>
      <c r="G2" s="119"/>
      <c r="H2" s="275"/>
    </row>
    <row r="3" spans="1:8" s="1" customFormat="1" ht="12.95" customHeight="1">
      <c r="A3" s="122"/>
      <c r="B3" s="122" t="s">
        <v>1993</v>
      </c>
      <c r="C3" s="122"/>
      <c r="D3" s="123" t="s">
        <v>1994</v>
      </c>
      <c r="E3" s="123" t="s">
        <v>1995</v>
      </c>
      <c r="F3" s="276" t="s">
        <v>1996</v>
      </c>
      <c r="G3" s="123" t="s">
        <v>1997</v>
      </c>
      <c r="H3" s="277" t="s">
        <v>1998</v>
      </c>
    </row>
    <row r="4" spans="1:8" s="1" customFormat="1" ht="9" customHeight="1">
      <c r="A4" s="125"/>
      <c r="B4" s="125" t="s">
        <v>1999</v>
      </c>
      <c r="C4" s="125"/>
      <c r="D4" s="126" t="s">
        <v>2000</v>
      </c>
      <c r="E4" s="126"/>
      <c r="F4" s="278"/>
      <c r="G4" s="126" t="s">
        <v>2001</v>
      </c>
      <c r="H4" s="279" t="s">
        <v>2002</v>
      </c>
    </row>
    <row r="5" spans="1:8" s="1" customFormat="1" ht="3.2" customHeight="1">
      <c r="A5" s="128"/>
      <c r="B5" s="128"/>
      <c r="C5" s="128"/>
      <c r="D5" s="129"/>
      <c r="E5" s="130"/>
      <c r="F5" s="280"/>
      <c r="G5" s="132"/>
      <c r="H5" s="254"/>
    </row>
    <row r="6" spans="1:8" s="1" customFormat="1" ht="8.4499999999999993" customHeight="1">
      <c r="A6" s="262"/>
      <c r="B6" s="262"/>
      <c r="C6" s="262"/>
      <c r="D6" s="281"/>
      <c r="E6" s="282"/>
      <c r="F6" s="282"/>
      <c r="G6" s="283"/>
      <c r="H6" s="284"/>
    </row>
    <row r="7" spans="1:8" s="206" customFormat="1" ht="14.45" customHeight="1">
      <c r="A7" s="163" t="s">
        <v>732</v>
      </c>
      <c r="B7" s="163"/>
      <c r="C7" s="164"/>
      <c r="D7" s="165"/>
      <c r="E7" s="166" t="s">
        <v>1674</v>
      </c>
      <c r="F7" s="285"/>
      <c r="G7" s="168"/>
      <c r="H7" s="214"/>
    </row>
    <row r="8" spans="1:8" s="182" customFormat="1" ht="11.25">
      <c r="A8" s="263"/>
      <c r="B8" s="182" t="s">
        <v>2035</v>
      </c>
      <c r="C8" s="182" t="s">
        <v>1674</v>
      </c>
      <c r="D8" s="183" t="s">
        <v>583</v>
      </c>
      <c r="E8" s="182" t="s">
        <v>2022</v>
      </c>
      <c r="F8" s="182" t="s">
        <v>43</v>
      </c>
      <c r="G8" s="302">
        <v>5.6690792072379663</v>
      </c>
    </row>
    <row r="9" spans="1:8" s="182" customFormat="1" ht="11.25">
      <c r="A9" s="263"/>
      <c r="B9" s="182" t="s">
        <v>1674</v>
      </c>
      <c r="C9" s="182" t="s">
        <v>1674</v>
      </c>
      <c r="D9" s="183" t="s">
        <v>584</v>
      </c>
      <c r="E9" s="182" t="s">
        <v>2031</v>
      </c>
      <c r="F9" s="182" t="s">
        <v>15</v>
      </c>
      <c r="G9" s="302">
        <v>0.16272128030545602</v>
      </c>
    </row>
    <row r="10" spans="1:8" s="182" customFormat="1" ht="11.25">
      <c r="A10" s="263"/>
      <c r="B10" s="182" t="s">
        <v>2016</v>
      </c>
      <c r="C10" s="182" t="s">
        <v>1674</v>
      </c>
      <c r="D10" s="183" t="s">
        <v>586</v>
      </c>
      <c r="E10" s="182" t="s">
        <v>599</v>
      </c>
      <c r="F10" s="182" t="s">
        <v>16</v>
      </c>
      <c r="G10" s="302">
        <v>14.498270957142275</v>
      </c>
    </row>
    <row r="11" spans="1:8" s="182" customFormat="1" ht="11.25">
      <c r="A11" s="263"/>
      <c r="B11" s="182" t="s">
        <v>2016</v>
      </c>
      <c r="C11" s="182" t="s">
        <v>1674</v>
      </c>
      <c r="D11" s="183" t="s">
        <v>588</v>
      </c>
      <c r="E11" s="182" t="s">
        <v>599</v>
      </c>
      <c r="F11" s="182" t="s">
        <v>17</v>
      </c>
      <c r="G11" s="302">
        <v>11.971905515016861</v>
      </c>
    </row>
    <row r="12" spans="1:8" s="182" customFormat="1" ht="11.25">
      <c r="A12" s="263"/>
      <c r="B12" s="182" t="s">
        <v>2004</v>
      </c>
      <c r="C12" s="182" t="s">
        <v>845</v>
      </c>
      <c r="D12" s="183" t="s">
        <v>590</v>
      </c>
      <c r="E12" s="182" t="s">
        <v>2011</v>
      </c>
      <c r="F12" s="182" t="s">
        <v>139</v>
      </c>
      <c r="G12" s="302">
        <v>13.773276934319208</v>
      </c>
    </row>
    <row r="13" spans="1:8" s="182" customFormat="1" ht="11.25">
      <c r="A13" s="263"/>
      <c r="B13" s="182" t="s">
        <v>2047</v>
      </c>
      <c r="C13" s="182" t="s">
        <v>1674</v>
      </c>
      <c r="D13" s="183" t="s">
        <v>592</v>
      </c>
      <c r="E13" s="182" t="s">
        <v>1640</v>
      </c>
      <c r="F13" s="182" t="s">
        <v>18</v>
      </c>
      <c r="G13" s="302">
        <v>1.2002279194901464</v>
      </c>
    </row>
    <row r="14" spans="1:8" s="182" customFormat="1" ht="11.25">
      <c r="A14" s="263"/>
      <c r="B14" s="182" t="s">
        <v>1674</v>
      </c>
      <c r="C14" s="182" t="s">
        <v>1674</v>
      </c>
      <c r="D14" s="183" t="s">
        <v>594</v>
      </c>
      <c r="E14" s="182" t="s">
        <v>2031</v>
      </c>
      <c r="F14" s="182" t="s">
        <v>19</v>
      </c>
      <c r="G14" s="302">
        <v>0.25837409457795651</v>
      </c>
    </row>
    <row r="15" spans="1:8" s="182" customFormat="1" ht="11.25">
      <c r="A15" s="263"/>
      <c r="B15" s="182" t="s">
        <v>1674</v>
      </c>
      <c r="C15" s="182" t="s">
        <v>1674</v>
      </c>
      <c r="D15" s="183" t="s">
        <v>596</v>
      </c>
      <c r="E15" s="182" t="s">
        <v>2027</v>
      </c>
      <c r="F15" s="182" t="s">
        <v>20</v>
      </c>
      <c r="G15" s="302">
        <v>1.3403712512490489</v>
      </c>
    </row>
    <row r="16" spans="1:8" s="182" customFormat="1" ht="11.25">
      <c r="A16" s="263"/>
      <c r="B16" s="182" t="s">
        <v>2004</v>
      </c>
      <c r="C16" s="182" t="s">
        <v>845</v>
      </c>
      <c r="D16" s="183" t="s">
        <v>598</v>
      </c>
      <c r="E16" s="182" t="s">
        <v>2011</v>
      </c>
      <c r="F16" s="182" t="s">
        <v>21</v>
      </c>
      <c r="G16" s="302">
        <v>0.6803866143246704</v>
      </c>
    </row>
    <row r="17" spans="1:8" s="182" customFormat="1" ht="11.25">
      <c r="A17" s="263"/>
      <c r="B17" s="182" t="s">
        <v>2035</v>
      </c>
      <c r="C17" s="182" t="s">
        <v>2036</v>
      </c>
      <c r="D17" s="183" t="s">
        <v>1678</v>
      </c>
      <c r="E17" s="182" t="s">
        <v>489</v>
      </c>
      <c r="F17" s="182" t="s">
        <v>22</v>
      </c>
      <c r="G17" s="302">
        <v>6.5681419301457513</v>
      </c>
    </row>
    <row r="18" spans="1:8" s="182" customFormat="1" ht="11.25">
      <c r="A18" s="263"/>
      <c r="B18" s="182" t="s">
        <v>2035</v>
      </c>
      <c r="C18" s="182" t="s">
        <v>2036</v>
      </c>
      <c r="D18" s="183" t="s">
        <v>1680</v>
      </c>
      <c r="E18" s="182" t="s">
        <v>489</v>
      </c>
      <c r="F18" s="182" t="s">
        <v>23</v>
      </c>
      <c r="G18" s="302">
        <v>4.5967030800152253</v>
      </c>
    </row>
    <row r="19" spans="1:8" s="182" customFormat="1" ht="11.25">
      <c r="A19" s="263"/>
      <c r="B19" s="182" t="s">
        <v>2047</v>
      </c>
      <c r="C19" s="182" t="s">
        <v>1674</v>
      </c>
      <c r="D19" s="183" t="s">
        <v>1682</v>
      </c>
      <c r="E19" s="182" t="s">
        <v>938</v>
      </c>
      <c r="F19" s="182" t="s">
        <v>742</v>
      </c>
      <c r="G19" s="302">
        <v>2.2877279453410431</v>
      </c>
    </row>
    <row r="20" spans="1:8" s="182" customFormat="1" ht="11.25">
      <c r="A20" s="263"/>
      <c r="B20" s="182" t="s">
        <v>2035</v>
      </c>
      <c r="C20" s="182" t="s">
        <v>2041</v>
      </c>
      <c r="D20" s="183" t="s">
        <v>1684</v>
      </c>
      <c r="E20" s="182" t="s">
        <v>2031</v>
      </c>
      <c r="F20" s="182" t="s">
        <v>24</v>
      </c>
      <c r="G20" s="302">
        <v>0.30987807278371732</v>
      </c>
    </row>
    <row r="21" spans="1:8" s="182" customFormat="1" ht="11.25">
      <c r="A21" s="263"/>
      <c r="B21" s="182" t="s">
        <v>2004</v>
      </c>
      <c r="C21" s="182" t="s">
        <v>2010</v>
      </c>
      <c r="D21" s="183" t="s">
        <v>1686</v>
      </c>
      <c r="E21" s="182" t="s">
        <v>2018</v>
      </c>
      <c r="F21" s="182" t="s">
        <v>734</v>
      </c>
      <c r="G21" s="302">
        <v>4.3430855504636057</v>
      </c>
    </row>
    <row r="22" spans="1:8" s="182" customFormat="1" ht="11.25">
      <c r="A22" s="263"/>
      <c r="B22" s="182" t="s">
        <v>2004</v>
      </c>
      <c r="C22" s="182" t="s">
        <v>2010</v>
      </c>
      <c r="D22" s="183" t="s">
        <v>1688</v>
      </c>
      <c r="E22" s="182" t="s">
        <v>2018</v>
      </c>
      <c r="F22" s="182" t="s">
        <v>735</v>
      </c>
      <c r="G22" s="302">
        <v>5.3682736753078775</v>
      </c>
    </row>
    <row r="23" spans="1:8" s="182" customFormat="1" ht="11.25">
      <c r="A23" s="263"/>
      <c r="B23" s="182" t="s">
        <v>1674</v>
      </c>
      <c r="C23" s="182" t="s">
        <v>1674</v>
      </c>
      <c r="D23" s="183" t="s">
        <v>1690</v>
      </c>
      <c r="E23" s="182" t="s">
        <v>2031</v>
      </c>
      <c r="F23" s="182" t="s">
        <v>25</v>
      </c>
      <c r="G23" s="302">
        <v>0.7056260812980587</v>
      </c>
    </row>
    <row r="24" spans="1:8" s="182" customFormat="1" ht="11.25">
      <c r="A24" s="263"/>
      <c r="B24" s="182" t="s">
        <v>2083</v>
      </c>
      <c r="C24" s="182" t="s">
        <v>1674</v>
      </c>
      <c r="D24" s="183" t="s">
        <v>1692</v>
      </c>
      <c r="E24" s="182" t="s">
        <v>605</v>
      </c>
      <c r="F24" s="182" t="s">
        <v>26</v>
      </c>
      <c r="G24" s="302">
        <v>0.9057075273585663</v>
      </c>
    </row>
    <row r="25" spans="1:8" s="182" customFormat="1" ht="11.25">
      <c r="A25" s="263"/>
      <c r="B25" s="182" t="s">
        <v>2035</v>
      </c>
      <c r="C25" s="182" t="s">
        <v>2041</v>
      </c>
      <c r="D25" s="183" t="s">
        <v>1694</v>
      </c>
      <c r="E25" s="182" t="s">
        <v>2050</v>
      </c>
      <c r="F25" s="182" t="s">
        <v>1520</v>
      </c>
      <c r="G25" s="302">
        <v>0.35119454971379249</v>
      </c>
    </row>
    <row r="26" spans="1:8" s="182" customFormat="1" ht="11.25">
      <c r="A26" s="263"/>
      <c r="B26" s="182" t="s">
        <v>1674</v>
      </c>
      <c r="C26" s="182" t="s">
        <v>1674</v>
      </c>
      <c r="D26" s="183" t="s">
        <v>1697</v>
      </c>
      <c r="E26" s="182" t="s">
        <v>2031</v>
      </c>
      <c r="F26" s="182" t="s">
        <v>699</v>
      </c>
      <c r="G26" s="302">
        <v>4.5227830023564349E-2</v>
      </c>
    </row>
    <row r="27" spans="1:8" s="182" customFormat="1" ht="11.25">
      <c r="A27" s="263"/>
      <c r="B27" s="182" t="s">
        <v>2035</v>
      </c>
      <c r="C27" s="182" t="s">
        <v>2041</v>
      </c>
      <c r="D27" s="183" t="s">
        <v>1698</v>
      </c>
      <c r="E27" s="182" t="s">
        <v>2031</v>
      </c>
      <c r="F27" s="182" t="s">
        <v>27</v>
      </c>
      <c r="G27" s="302">
        <v>6.907359646938796E-2</v>
      </c>
    </row>
    <row r="28" spans="1:8" s="182" customFormat="1" ht="11.25">
      <c r="A28" s="263"/>
      <c r="B28" s="182" t="s">
        <v>2004</v>
      </c>
      <c r="C28" s="182" t="s">
        <v>2005</v>
      </c>
      <c r="D28" s="183" t="s">
        <v>1700</v>
      </c>
      <c r="E28" s="182" t="s">
        <v>2006</v>
      </c>
      <c r="F28" s="182" t="s">
        <v>28</v>
      </c>
      <c r="G28" s="302">
        <v>13.365228394697072</v>
      </c>
    </row>
    <row r="29" spans="1:8" s="182" customFormat="1" ht="11.25">
      <c r="A29" s="263"/>
      <c r="B29" s="182" t="s">
        <v>2004</v>
      </c>
      <c r="C29" s="182" t="s">
        <v>2005</v>
      </c>
      <c r="D29" s="183" t="s">
        <v>1702</v>
      </c>
      <c r="E29" s="182" t="s">
        <v>2006</v>
      </c>
      <c r="F29" s="182" t="s">
        <v>29</v>
      </c>
      <c r="G29" s="302">
        <v>9.0188609042814587</v>
      </c>
    </row>
    <row r="30" spans="1:8" s="182" customFormat="1" ht="11.25">
      <c r="A30" s="263"/>
      <c r="B30" s="182" t="s">
        <v>2083</v>
      </c>
      <c r="C30" s="182" t="s">
        <v>1674</v>
      </c>
      <c r="D30" s="183" t="s">
        <v>1704</v>
      </c>
      <c r="E30" s="182" t="s">
        <v>2048</v>
      </c>
      <c r="F30" s="182" t="s">
        <v>30</v>
      </c>
      <c r="G30" s="302">
        <v>2.5106570884373127</v>
      </c>
    </row>
    <row r="31" spans="1:8" s="182" customFormat="1" ht="11.25">
      <c r="A31" s="263" t="s">
        <v>2058</v>
      </c>
      <c r="D31" s="183"/>
      <c r="E31" s="182" t="s">
        <v>1674</v>
      </c>
      <c r="G31" s="287"/>
    </row>
    <row r="32" spans="1:8" s="182" customFormat="1" ht="11.25">
      <c r="A32" s="264"/>
      <c r="B32" s="288"/>
      <c r="C32" s="289"/>
      <c r="D32" s="290"/>
      <c r="E32" s="291" t="s">
        <v>1674</v>
      </c>
      <c r="F32" s="292"/>
      <c r="G32" s="293"/>
      <c r="H32" s="293"/>
    </row>
    <row r="33" spans="1:7" s="182" customFormat="1" ht="11.25">
      <c r="A33" s="263" t="s">
        <v>748</v>
      </c>
      <c r="D33" s="183"/>
      <c r="E33" s="182" t="s">
        <v>1674</v>
      </c>
      <c r="G33" s="287"/>
    </row>
    <row r="34" spans="1:7" s="182" customFormat="1" ht="11.25">
      <c r="A34" s="263"/>
      <c r="B34" s="182" t="s">
        <v>1674</v>
      </c>
      <c r="C34" s="182" t="s">
        <v>1674</v>
      </c>
      <c r="D34" s="183" t="s">
        <v>583</v>
      </c>
      <c r="E34" s="182" t="s">
        <v>599</v>
      </c>
      <c r="F34" s="182" t="s">
        <v>625</v>
      </c>
      <c r="G34" s="302">
        <v>30.523939778502513</v>
      </c>
    </row>
    <row r="35" spans="1:7" s="182" customFormat="1" ht="11.25">
      <c r="A35" s="263"/>
      <c r="B35" s="182" t="s">
        <v>2004</v>
      </c>
      <c r="C35" s="182" t="s">
        <v>2005</v>
      </c>
      <c r="D35" s="183" t="s">
        <v>584</v>
      </c>
      <c r="E35" s="182" t="s">
        <v>2011</v>
      </c>
      <c r="F35" s="182" t="s">
        <v>31</v>
      </c>
      <c r="G35" s="302">
        <v>12.645558196383279</v>
      </c>
    </row>
    <row r="36" spans="1:7" s="182" customFormat="1" ht="11.25">
      <c r="A36" s="263"/>
      <c r="B36" s="182" t="s">
        <v>2004</v>
      </c>
      <c r="C36" s="182" t="s">
        <v>2005</v>
      </c>
      <c r="D36" s="183" t="s">
        <v>586</v>
      </c>
      <c r="E36" s="182" t="s">
        <v>2011</v>
      </c>
      <c r="F36" s="182" t="s">
        <v>32</v>
      </c>
      <c r="G36" s="302">
        <v>12.193623910844108</v>
      </c>
    </row>
    <row r="37" spans="1:7" s="182" customFormat="1" ht="11.25">
      <c r="A37" s="263"/>
      <c r="B37" s="182" t="s">
        <v>2004</v>
      </c>
      <c r="C37" s="182" t="s">
        <v>2005</v>
      </c>
      <c r="D37" s="183" t="s">
        <v>588</v>
      </c>
      <c r="E37" s="182" t="s">
        <v>2011</v>
      </c>
      <c r="F37" s="182" t="s">
        <v>33</v>
      </c>
      <c r="G37" s="302">
        <v>6.6741168712562695</v>
      </c>
    </row>
    <row r="38" spans="1:7" s="182" customFormat="1" ht="11.25">
      <c r="A38" s="263"/>
      <c r="B38" s="182" t="s">
        <v>2004</v>
      </c>
      <c r="C38" s="182" t="s">
        <v>1674</v>
      </c>
      <c r="D38" s="183" t="s">
        <v>590</v>
      </c>
      <c r="E38" s="182" t="s">
        <v>2006</v>
      </c>
      <c r="F38" s="182" t="s">
        <v>34</v>
      </c>
      <c r="G38" s="302">
        <v>17.961586992017793</v>
      </c>
    </row>
    <row r="39" spans="1:7" s="182" customFormat="1" ht="11.25">
      <c r="A39" s="263"/>
      <c r="B39" s="182" t="s">
        <v>1674</v>
      </c>
      <c r="C39" s="182" t="s">
        <v>1674</v>
      </c>
      <c r="D39" s="183" t="s">
        <v>592</v>
      </c>
      <c r="E39" s="182" t="s">
        <v>2018</v>
      </c>
      <c r="F39" s="182" t="s">
        <v>35</v>
      </c>
      <c r="G39" s="302">
        <v>2.4747281146040829</v>
      </c>
    </row>
    <row r="40" spans="1:7" s="182" customFormat="1" ht="11.25">
      <c r="A40" s="263"/>
      <c r="B40" s="182" t="s">
        <v>2016</v>
      </c>
      <c r="C40" s="182" t="s">
        <v>1674</v>
      </c>
      <c r="D40" s="183" t="s">
        <v>594</v>
      </c>
      <c r="E40" s="182" t="s">
        <v>489</v>
      </c>
      <c r="F40" s="182" t="s">
        <v>36</v>
      </c>
      <c r="G40" s="302">
        <v>3.0926864905704252</v>
      </c>
    </row>
    <row r="41" spans="1:7" s="182" customFormat="1" ht="11.25">
      <c r="A41" s="263"/>
      <c r="B41" s="182" t="s">
        <v>1674</v>
      </c>
      <c r="C41" s="182" t="s">
        <v>1674</v>
      </c>
      <c r="D41" s="183" t="s">
        <v>596</v>
      </c>
      <c r="E41" s="182" t="s">
        <v>2022</v>
      </c>
      <c r="F41" s="182" t="s">
        <v>37</v>
      </c>
      <c r="G41" s="302">
        <v>3.3662565030594367</v>
      </c>
    </row>
    <row r="42" spans="1:7" s="182" customFormat="1" ht="11.25">
      <c r="A42" s="263"/>
      <c r="B42" s="182" t="s">
        <v>2047</v>
      </c>
      <c r="C42" s="182" t="s">
        <v>1674</v>
      </c>
      <c r="D42" s="183" t="s">
        <v>598</v>
      </c>
      <c r="E42" s="182" t="s">
        <v>2048</v>
      </c>
      <c r="F42" s="182" t="s">
        <v>611</v>
      </c>
      <c r="G42" s="302">
        <v>3.5783482647980511</v>
      </c>
    </row>
    <row r="43" spans="1:7" s="182" customFormat="1" ht="11.25">
      <c r="A43" s="263"/>
      <c r="B43" s="182" t="s">
        <v>2047</v>
      </c>
      <c r="C43" s="182" t="s">
        <v>1674</v>
      </c>
      <c r="D43" s="183" t="s">
        <v>1678</v>
      </c>
      <c r="E43" s="182" t="s">
        <v>605</v>
      </c>
      <c r="F43" s="182" t="s">
        <v>629</v>
      </c>
      <c r="G43" s="302">
        <v>0.19799371834312482</v>
      </c>
    </row>
    <row r="44" spans="1:7" s="182" customFormat="1" ht="11.25">
      <c r="A44" s="263"/>
      <c r="B44" s="182" t="s">
        <v>2047</v>
      </c>
      <c r="C44" s="182" t="s">
        <v>1674</v>
      </c>
      <c r="D44" s="183" t="s">
        <v>1680</v>
      </c>
      <c r="E44" s="182" t="s">
        <v>2050</v>
      </c>
      <c r="F44" s="182" t="s">
        <v>38</v>
      </c>
      <c r="G44" s="302">
        <v>1.1730673697797227</v>
      </c>
    </row>
    <row r="45" spans="1:7" s="182" customFormat="1" ht="11.25">
      <c r="A45" s="263"/>
      <c r="B45" s="182" t="s">
        <v>2035</v>
      </c>
      <c r="C45" s="182" t="s">
        <v>2036</v>
      </c>
      <c r="D45" s="183" t="s">
        <v>1682</v>
      </c>
      <c r="E45" s="182" t="s">
        <v>938</v>
      </c>
      <c r="F45" s="182" t="s">
        <v>39</v>
      </c>
      <c r="G45" s="302">
        <v>1.3827801599395473</v>
      </c>
    </row>
    <row r="46" spans="1:7" s="182" customFormat="1" ht="11.25">
      <c r="A46" s="263"/>
      <c r="B46" s="182" t="s">
        <v>2035</v>
      </c>
      <c r="C46" s="182" t="s">
        <v>2036</v>
      </c>
      <c r="D46" s="183" t="s">
        <v>1684</v>
      </c>
      <c r="E46" s="182" t="s">
        <v>1640</v>
      </c>
      <c r="F46" s="182" t="s">
        <v>40</v>
      </c>
      <c r="G46" s="302">
        <v>0.2597063505298603</v>
      </c>
    </row>
    <row r="47" spans="1:7" s="182" customFormat="1" ht="11.25">
      <c r="A47" s="263"/>
      <c r="B47" s="182" t="s">
        <v>1674</v>
      </c>
      <c r="C47" s="182" t="s">
        <v>1674</v>
      </c>
      <c r="D47" s="183" t="s">
        <v>1686</v>
      </c>
      <c r="E47" s="182" t="s">
        <v>2031</v>
      </c>
      <c r="F47" s="182" t="s">
        <v>41</v>
      </c>
      <c r="G47" s="302">
        <v>0.19341156126279538</v>
      </c>
    </row>
    <row r="48" spans="1:7" s="182" customFormat="1" ht="11.25">
      <c r="A48" s="263"/>
      <c r="B48" s="182" t="s">
        <v>2016</v>
      </c>
      <c r="C48" s="182" t="s">
        <v>1674</v>
      </c>
      <c r="D48" s="183" t="s">
        <v>1688</v>
      </c>
      <c r="E48" s="182" t="s">
        <v>2031</v>
      </c>
      <c r="F48" s="182" t="s">
        <v>849</v>
      </c>
      <c r="G48" s="302">
        <v>8.226788415322496E-2</v>
      </c>
    </row>
    <row r="49" spans="1:8" s="182" customFormat="1" ht="11.25">
      <c r="A49" s="263"/>
      <c r="B49" s="182" t="s">
        <v>2016</v>
      </c>
      <c r="C49" s="182" t="s">
        <v>1674</v>
      </c>
      <c r="D49" s="183" t="s">
        <v>1690</v>
      </c>
      <c r="E49" s="182" t="s">
        <v>2031</v>
      </c>
      <c r="F49" s="182" t="s">
        <v>850</v>
      </c>
      <c r="G49" s="302">
        <v>0.3161688385427146</v>
      </c>
    </row>
    <row r="50" spans="1:8" s="182" customFormat="1" ht="11.25">
      <c r="A50" s="263"/>
      <c r="B50" s="182" t="s">
        <v>2035</v>
      </c>
      <c r="C50" s="182" t="s">
        <v>1674</v>
      </c>
      <c r="D50" s="183" t="s">
        <v>1692</v>
      </c>
      <c r="E50" s="182" t="s">
        <v>490</v>
      </c>
      <c r="F50" s="182" t="s">
        <v>851</v>
      </c>
      <c r="G50" s="302">
        <v>2.7984323163249365</v>
      </c>
    </row>
    <row r="51" spans="1:8" s="182" customFormat="1" ht="11.25">
      <c r="A51" s="263"/>
      <c r="B51" s="182" t="s">
        <v>2035</v>
      </c>
      <c r="C51" s="182" t="s">
        <v>2036</v>
      </c>
      <c r="D51" s="183" t="s">
        <v>1694</v>
      </c>
      <c r="E51" s="182" t="s">
        <v>2042</v>
      </c>
      <c r="F51" s="182" t="s">
        <v>852</v>
      </c>
      <c r="G51" s="302">
        <v>1.0853266790881007</v>
      </c>
    </row>
    <row r="52" spans="1:8" s="182" customFormat="1" ht="11.25">
      <c r="A52" s="263" t="s">
        <v>1465</v>
      </c>
      <c r="D52" s="183"/>
      <c r="E52" s="182" t="s">
        <v>1674</v>
      </c>
      <c r="G52" s="287"/>
    </row>
    <row r="53" spans="1:8" s="182" customFormat="1" ht="11.25">
      <c r="A53" s="264"/>
      <c r="B53" s="288"/>
      <c r="C53" s="289"/>
      <c r="D53" s="290"/>
      <c r="E53" s="291" t="s">
        <v>1674</v>
      </c>
      <c r="F53" s="292"/>
      <c r="G53" s="293"/>
      <c r="H53" s="293"/>
    </row>
    <row r="54" spans="1:8" s="182" customFormat="1" ht="11.25">
      <c r="A54" s="263" t="s">
        <v>632</v>
      </c>
      <c r="D54" s="183"/>
      <c r="E54" s="182" t="s">
        <v>1674</v>
      </c>
      <c r="G54" s="287"/>
    </row>
    <row r="55" spans="1:8" s="182" customFormat="1" ht="11.25">
      <c r="A55" s="263"/>
      <c r="B55" s="182" t="s">
        <v>1674</v>
      </c>
      <c r="C55" s="182" t="s">
        <v>1674</v>
      </c>
      <c r="D55" s="183" t="s">
        <v>583</v>
      </c>
      <c r="E55" s="182" t="s">
        <v>2006</v>
      </c>
      <c r="F55" s="182" t="s">
        <v>2136</v>
      </c>
      <c r="G55" s="302">
        <v>31.705327560794313</v>
      </c>
    </row>
    <row r="56" spans="1:8" s="182" customFormat="1" ht="11.25">
      <c r="A56" s="263"/>
      <c r="B56" s="182" t="s">
        <v>1674</v>
      </c>
      <c r="C56" s="182" t="s">
        <v>1674</v>
      </c>
      <c r="D56" s="183" t="s">
        <v>584</v>
      </c>
      <c r="E56" s="182" t="s">
        <v>2018</v>
      </c>
      <c r="F56" s="182" t="s">
        <v>853</v>
      </c>
      <c r="G56" s="302">
        <v>50.448687531231776</v>
      </c>
    </row>
    <row r="57" spans="1:8" s="182" customFormat="1" ht="11.25">
      <c r="A57" s="263"/>
      <c r="B57" s="182" t="s">
        <v>1674</v>
      </c>
      <c r="C57" s="182" t="s">
        <v>1674</v>
      </c>
      <c r="D57" s="183" t="s">
        <v>586</v>
      </c>
      <c r="E57" s="182" t="s">
        <v>599</v>
      </c>
      <c r="F57" s="182" t="s">
        <v>633</v>
      </c>
      <c r="G57" s="302">
        <v>12.521888476897942</v>
      </c>
    </row>
    <row r="58" spans="1:8" s="182" customFormat="1" ht="11.25">
      <c r="A58" s="263"/>
      <c r="B58" s="182" t="s">
        <v>1674</v>
      </c>
      <c r="C58" s="182" t="s">
        <v>1674</v>
      </c>
      <c r="D58" s="183" t="s">
        <v>590</v>
      </c>
      <c r="E58" s="182" t="s">
        <v>938</v>
      </c>
      <c r="F58" s="182" t="s">
        <v>854</v>
      </c>
      <c r="G58" s="302">
        <v>5.1293572241422005</v>
      </c>
    </row>
    <row r="59" spans="1:8" s="182" customFormat="1" ht="11.25">
      <c r="A59" s="263"/>
      <c r="B59" s="182" t="s">
        <v>1674</v>
      </c>
      <c r="C59" s="182" t="s">
        <v>1674</v>
      </c>
      <c r="D59" s="183" t="s">
        <v>596</v>
      </c>
      <c r="E59" s="182" t="s">
        <v>2031</v>
      </c>
      <c r="F59" s="182" t="s">
        <v>855</v>
      </c>
      <c r="G59" s="302">
        <v>0.19473920693376559</v>
      </c>
    </row>
    <row r="60" spans="1:8" s="182" customFormat="1" ht="11.25">
      <c r="A60" s="263" t="s">
        <v>46</v>
      </c>
      <c r="D60" s="183"/>
      <c r="E60" s="182" t="s">
        <v>1674</v>
      </c>
      <c r="G60" s="287"/>
    </row>
    <row r="61" spans="1:8" s="182" customFormat="1" ht="11.25">
      <c r="A61" s="264"/>
      <c r="B61" s="288"/>
      <c r="C61" s="289"/>
      <c r="D61" s="290"/>
      <c r="E61" s="291" t="s">
        <v>1674</v>
      </c>
      <c r="F61" s="292"/>
      <c r="G61" s="293"/>
      <c r="H61" s="293"/>
    </row>
    <row r="62" spans="1:8" s="182" customFormat="1" ht="11.25">
      <c r="A62" s="263" t="s">
        <v>636</v>
      </c>
      <c r="D62" s="183"/>
      <c r="E62" s="182" t="s">
        <v>1674</v>
      </c>
      <c r="G62" s="287"/>
    </row>
    <row r="63" spans="1:8" s="182" customFormat="1" ht="11.25">
      <c r="A63" s="263"/>
      <c r="B63" s="182" t="s">
        <v>1674</v>
      </c>
      <c r="C63" s="182" t="s">
        <v>1674</v>
      </c>
      <c r="D63" s="183" t="s">
        <v>637</v>
      </c>
      <c r="E63" s="182" t="s">
        <v>2006</v>
      </c>
      <c r="F63" s="182" t="s">
        <v>856</v>
      </c>
      <c r="G63" s="302">
        <v>38.986456968108342</v>
      </c>
    </row>
    <row r="64" spans="1:8" s="182" customFormat="1" ht="11.25">
      <c r="A64" s="263"/>
      <c r="B64" s="182" t="s">
        <v>1674</v>
      </c>
      <c r="C64" s="182" t="s">
        <v>1674</v>
      </c>
      <c r="D64" s="183" t="s">
        <v>639</v>
      </c>
      <c r="E64" s="182" t="s">
        <v>599</v>
      </c>
      <c r="F64" s="182" t="s">
        <v>857</v>
      </c>
      <c r="G64" s="302">
        <v>23.023154215814767</v>
      </c>
    </row>
    <row r="65" spans="1:8" s="182" customFormat="1" ht="11.25">
      <c r="A65" s="263"/>
      <c r="B65" s="182" t="s">
        <v>1674</v>
      </c>
      <c r="C65" s="182" t="s">
        <v>1674</v>
      </c>
      <c r="D65" s="183" t="s">
        <v>648</v>
      </c>
      <c r="E65" s="182" t="s">
        <v>2031</v>
      </c>
      <c r="F65" s="182" t="s">
        <v>858</v>
      </c>
      <c r="G65" s="302">
        <v>34.932284840541719</v>
      </c>
    </row>
    <row r="66" spans="1:8" s="182" customFormat="1" ht="11.25">
      <c r="A66" s="263"/>
      <c r="B66" s="182" t="s">
        <v>1674</v>
      </c>
      <c r="C66" s="182" t="s">
        <v>1674</v>
      </c>
      <c r="D66" s="183" t="s">
        <v>859</v>
      </c>
      <c r="E66" s="182" t="s">
        <v>2031</v>
      </c>
      <c r="F66" s="182" t="s">
        <v>51</v>
      </c>
      <c r="G66" s="302">
        <v>3.0581039755351682</v>
      </c>
    </row>
    <row r="67" spans="1:8" s="182" customFormat="1" ht="11.25">
      <c r="A67" s="263" t="s">
        <v>52</v>
      </c>
      <c r="D67" s="183"/>
      <c r="E67" s="182" t="s">
        <v>1674</v>
      </c>
      <c r="G67" s="287"/>
    </row>
    <row r="68" spans="1:8" s="182" customFormat="1" ht="11.25">
      <c r="A68" s="264"/>
      <c r="B68" s="288"/>
      <c r="C68" s="289"/>
      <c r="D68" s="290"/>
      <c r="E68" s="291" t="s">
        <v>1674</v>
      </c>
      <c r="F68" s="292"/>
      <c r="G68" s="293"/>
      <c r="H68" s="293"/>
    </row>
    <row r="69" spans="1:8" s="182" customFormat="1" ht="11.25">
      <c r="A69" s="263" t="s">
        <v>640</v>
      </c>
      <c r="D69" s="183"/>
      <c r="E69" s="182" t="s">
        <v>1674</v>
      </c>
      <c r="G69" s="287"/>
    </row>
    <row r="70" spans="1:8" s="182" customFormat="1" ht="11.25">
      <c r="A70" s="263"/>
      <c r="B70" s="182" t="s">
        <v>1674</v>
      </c>
      <c r="C70" s="182" t="s">
        <v>1674</v>
      </c>
      <c r="D70" s="183" t="s">
        <v>583</v>
      </c>
      <c r="E70" s="182" t="s">
        <v>2006</v>
      </c>
      <c r="F70" s="182" t="s">
        <v>770</v>
      </c>
      <c r="G70" s="302">
        <v>28.028581100686711</v>
      </c>
    </row>
    <row r="71" spans="1:8" s="182" customFormat="1" ht="11.25">
      <c r="A71" s="263"/>
      <c r="B71" s="182" t="s">
        <v>1674</v>
      </c>
      <c r="C71" s="182" t="s">
        <v>1674</v>
      </c>
      <c r="D71" s="183" t="s">
        <v>584</v>
      </c>
      <c r="E71" s="182" t="s">
        <v>599</v>
      </c>
      <c r="F71" s="182" t="s">
        <v>860</v>
      </c>
      <c r="G71" s="302">
        <v>22.604942450914013</v>
      </c>
    </row>
    <row r="72" spans="1:8" s="182" customFormat="1" ht="11.25">
      <c r="A72" s="263"/>
      <c r="B72" s="182" t="s">
        <v>1674</v>
      </c>
      <c r="C72" s="182" t="s">
        <v>1674</v>
      </c>
      <c r="D72" s="183" t="s">
        <v>586</v>
      </c>
      <c r="E72" s="182" t="s">
        <v>2018</v>
      </c>
      <c r="F72" s="182" t="s">
        <v>925</v>
      </c>
      <c r="G72" s="302">
        <v>49.366476448399276</v>
      </c>
    </row>
    <row r="73" spans="1:8" s="182" customFormat="1" ht="11.25">
      <c r="A73" s="263" t="s">
        <v>62</v>
      </c>
      <c r="D73" s="183"/>
      <c r="E73" s="182" t="s">
        <v>1674</v>
      </c>
      <c r="G73" s="287"/>
    </row>
    <row r="74" spans="1:8" s="182" customFormat="1" ht="11.25">
      <c r="A74" s="264"/>
      <c r="B74" s="288"/>
      <c r="C74" s="289"/>
      <c r="D74" s="290"/>
      <c r="E74" s="291" t="s">
        <v>1674</v>
      </c>
      <c r="F74" s="292"/>
      <c r="G74" s="293"/>
      <c r="H74" s="293"/>
    </row>
    <row r="75" spans="1:8" s="182" customFormat="1" ht="11.25">
      <c r="A75" s="263" t="s">
        <v>645</v>
      </c>
      <c r="D75" s="183"/>
      <c r="E75" s="182" t="s">
        <v>1674</v>
      </c>
      <c r="G75" s="287"/>
    </row>
    <row r="76" spans="1:8" s="182" customFormat="1" ht="11.25">
      <c r="A76" s="263"/>
      <c r="B76" s="182" t="s">
        <v>1674</v>
      </c>
      <c r="C76" s="182" t="s">
        <v>1674</v>
      </c>
      <c r="D76" s="183" t="s">
        <v>637</v>
      </c>
      <c r="E76" s="182" t="s">
        <v>2018</v>
      </c>
      <c r="F76" s="182" t="s">
        <v>646</v>
      </c>
      <c r="G76" s="302">
        <v>95.72435751648851</v>
      </c>
    </row>
    <row r="77" spans="1:8" s="182" customFormat="1" ht="11.25">
      <c r="A77" s="263"/>
      <c r="B77" s="182" t="s">
        <v>1674</v>
      </c>
      <c r="C77" s="182" t="s">
        <v>1674</v>
      </c>
      <c r="D77" s="183" t="s">
        <v>639</v>
      </c>
      <c r="E77" s="182" t="s">
        <v>2031</v>
      </c>
      <c r="F77" s="182" t="s">
        <v>51</v>
      </c>
      <c r="G77" s="302">
        <v>4.2756424835114855</v>
      </c>
    </row>
    <row r="78" spans="1:8" s="182" customFormat="1" ht="11.25">
      <c r="A78" s="263" t="s">
        <v>65</v>
      </c>
      <c r="D78" s="183"/>
      <c r="E78" s="182" t="s">
        <v>1674</v>
      </c>
      <c r="G78" s="287"/>
    </row>
    <row r="79" spans="1:8" s="182" customFormat="1" ht="11.25">
      <c r="A79" s="264"/>
      <c r="B79" s="288"/>
      <c r="C79" s="289"/>
      <c r="D79" s="290"/>
      <c r="E79" s="291" t="s">
        <v>1674</v>
      </c>
      <c r="F79" s="292"/>
      <c r="G79" s="293"/>
      <c r="H79" s="293"/>
    </row>
    <row r="80" spans="1:8" s="182" customFormat="1" ht="11.25">
      <c r="A80" s="263" t="s">
        <v>649</v>
      </c>
      <c r="D80" s="183"/>
      <c r="E80" s="182" t="s">
        <v>1674</v>
      </c>
      <c r="G80" s="287"/>
    </row>
    <row r="81" spans="1:8" s="182" customFormat="1" ht="11.25">
      <c r="A81" s="263"/>
      <c r="B81" s="182" t="s">
        <v>1674</v>
      </c>
      <c r="C81" s="182" t="s">
        <v>1674</v>
      </c>
      <c r="D81" s="183" t="s">
        <v>637</v>
      </c>
      <c r="E81" s="182" t="s">
        <v>2018</v>
      </c>
      <c r="F81" s="182" t="s">
        <v>861</v>
      </c>
      <c r="G81" s="302">
        <v>49.525051219966471</v>
      </c>
    </row>
    <row r="82" spans="1:8" s="182" customFormat="1" ht="11.25">
      <c r="A82" s="263"/>
      <c r="B82" s="182" t="s">
        <v>1674</v>
      </c>
      <c r="C82" s="182" t="s">
        <v>1674</v>
      </c>
      <c r="D82" s="183" t="s">
        <v>639</v>
      </c>
      <c r="E82" s="182" t="s">
        <v>2006</v>
      </c>
      <c r="F82" s="182" t="s">
        <v>862</v>
      </c>
      <c r="G82" s="302">
        <v>39.010989010989015</v>
      </c>
    </row>
    <row r="83" spans="1:8" s="182" customFormat="1" ht="11.25">
      <c r="A83" s="263"/>
      <c r="B83" s="182" t="s">
        <v>1674</v>
      </c>
      <c r="C83" s="182" t="s">
        <v>1674</v>
      </c>
      <c r="D83" s="183" t="s">
        <v>648</v>
      </c>
      <c r="E83" s="182" t="s">
        <v>599</v>
      </c>
      <c r="F83" s="182" t="s">
        <v>863</v>
      </c>
      <c r="G83" s="302">
        <v>10.569938536040231</v>
      </c>
    </row>
    <row r="84" spans="1:8" s="182" customFormat="1" ht="11.25">
      <c r="A84" s="263"/>
      <c r="B84" s="182" t="s">
        <v>1674</v>
      </c>
      <c r="C84" s="182" t="s">
        <v>1674</v>
      </c>
      <c r="D84" s="183" t="s">
        <v>859</v>
      </c>
      <c r="E84" s="182" t="s">
        <v>2031</v>
      </c>
      <c r="F84" s="182" t="s">
        <v>51</v>
      </c>
      <c r="G84" s="302">
        <v>0.89402123300428382</v>
      </c>
    </row>
    <row r="85" spans="1:8" s="182" customFormat="1" ht="11.25">
      <c r="A85" s="263" t="s">
        <v>68</v>
      </c>
      <c r="D85" s="183"/>
      <c r="E85" s="182" t="s">
        <v>1674</v>
      </c>
      <c r="G85" s="287"/>
    </row>
    <row r="86" spans="1:8" s="182" customFormat="1" ht="11.25">
      <c r="A86" s="264"/>
      <c r="B86" s="288"/>
      <c r="C86" s="289"/>
      <c r="D86" s="290"/>
      <c r="E86" s="291" t="s">
        <v>1674</v>
      </c>
      <c r="F86" s="292"/>
      <c r="G86" s="293"/>
      <c r="H86" s="293"/>
    </row>
    <row r="87" spans="1:8" s="182" customFormat="1" ht="11.25">
      <c r="A87" s="263" t="s">
        <v>651</v>
      </c>
      <c r="D87" s="183"/>
      <c r="E87" s="182" t="s">
        <v>1674</v>
      </c>
      <c r="G87" s="287"/>
    </row>
    <row r="88" spans="1:8" s="182" customFormat="1" ht="11.25">
      <c r="A88" s="263"/>
      <c r="B88" s="182" t="s">
        <v>1674</v>
      </c>
      <c r="C88" s="182" t="s">
        <v>1674</v>
      </c>
      <c r="D88" s="183" t="s">
        <v>637</v>
      </c>
      <c r="E88" s="182" t="s">
        <v>2011</v>
      </c>
      <c r="F88" s="182" t="s">
        <v>864</v>
      </c>
      <c r="G88" s="302">
        <v>81.796085454778051</v>
      </c>
    </row>
    <row r="89" spans="1:8" s="182" customFormat="1" ht="11.25">
      <c r="A89" s="263"/>
      <c r="B89" s="182" t="s">
        <v>1674</v>
      </c>
      <c r="C89" s="182" t="s">
        <v>1674</v>
      </c>
      <c r="D89" s="183" t="s">
        <v>639</v>
      </c>
      <c r="E89" s="182" t="s">
        <v>2031</v>
      </c>
      <c r="F89" s="182" t="s">
        <v>865</v>
      </c>
      <c r="G89" s="302">
        <v>14.353332480491238</v>
      </c>
    </row>
    <row r="90" spans="1:8" s="182" customFormat="1" ht="11.25">
      <c r="A90" s="263"/>
      <c r="B90" s="182" t="s">
        <v>1674</v>
      </c>
      <c r="C90" s="182" t="s">
        <v>1674</v>
      </c>
      <c r="D90" s="183" t="s">
        <v>648</v>
      </c>
      <c r="E90" s="182" t="s">
        <v>2031</v>
      </c>
      <c r="F90" s="182" t="s">
        <v>51</v>
      </c>
      <c r="G90" s="302">
        <v>3.8505820647307152</v>
      </c>
    </row>
    <row r="91" spans="1:8" s="182" customFormat="1" ht="11.25">
      <c r="A91" s="263" t="s">
        <v>72</v>
      </c>
      <c r="D91" s="183"/>
      <c r="E91" s="182" t="s">
        <v>1674</v>
      </c>
      <c r="G91" s="287"/>
    </row>
    <row r="92" spans="1:8" s="182" customFormat="1" ht="11.25">
      <c r="A92" s="264"/>
      <c r="B92" s="288"/>
      <c r="C92" s="289"/>
      <c r="D92" s="290"/>
      <c r="E92" s="291" t="s">
        <v>1674</v>
      </c>
      <c r="F92" s="292"/>
      <c r="G92" s="293"/>
      <c r="H92" s="293"/>
    </row>
    <row r="93" spans="1:8" s="182" customFormat="1" ht="11.25">
      <c r="A93" s="263" t="s">
        <v>655</v>
      </c>
      <c r="D93" s="183"/>
      <c r="E93" s="182" t="s">
        <v>1674</v>
      </c>
      <c r="G93" s="287"/>
    </row>
    <row r="94" spans="1:8" s="182" customFormat="1" ht="11.25">
      <c r="A94" s="263"/>
      <c r="B94" s="182" t="s">
        <v>1674</v>
      </c>
      <c r="C94" s="182" t="s">
        <v>1674</v>
      </c>
      <c r="D94" s="183" t="s">
        <v>583</v>
      </c>
      <c r="E94" s="182" t="s">
        <v>2018</v>
      </c>
      <c r="F94" s="182" t="s">
        <v>866</v>
      </c>
      <c r="G94" s="302">
        <v>34.104128824213717</v>
      </c>
    </row>
    <row r="95" spans="1:8" s="182" customFormat="1" ht="11.25">
      <c r="A95" s="263"/>
      <c r="B95" s="182" t="s">
        <v>1674</v>
      </c>
      <c r="C95" s="182" t="s">
        <v>1674</v>
      </c>
      <c r="D95" s="183" t="s">
        <v>584</v>
      </c>
      <c r="E95" s="182" t="s">
        <v>599</v>
      </c>
      <c r="F95" s="182" t="s">
        <v>867</v>
      </c>
      <c r="G95" s="302">
        <v>30.893728187440047</v>
      </c>
    </row>
    <row r="96" spans="1:8" s="182" customFormat="1" ht="11.25">
      <c r="A96" s="263"/>
      <c r="B96" s="182" t="s">
        <v>1674</v>
      </c>
      <c r="C96" s="182" t="s">
        <v>1674</v>
      </c>
      <c r="D96" s="183" t="s">
        <v>586</v>
      </c>
      <c r="E96" s="182" t="s">
        <v>2006</v>
      </c>
      <c r="F96" s="182" t="s">
        <v>868</v>
      </c>
      <c r="G96" s="302">
        <v>32.781598873400419</v>
      </c>
    </row>
    <row r="97" spans="1:8" s="182" customFormat="1" ht="11.25">
      <c r="A97" s="263"/>
      <c r="B97" s="182" t="s">
        <v>1674</v>
      </c>
      <c r="C97" s="182" t="s">
        <v>1674</v>
      </c>
      <c r="D97" s="183" t="s">
        <v>588</v>
      </c>
      <c r="E97" s="182" t="s">
        <v>2031</v>
      </c>
      <c r="F97" s="182" t="s">
        <v>765</v>
      </c>
      <c r="G97" s="302">
        <v>2.2205441149458127</v>
      </c>
    </row>
    <row r="98" spans="1:8" s="182" customFormat="1" ht="11.25">
      <c r="A98" s="263" t="s">
        <v>81</v>
      </c>
      <c r="D98" s="183"/>
      <c r="E98" s="182" t="s">
        <v>1674</v>
      </c>
      <c r="G98" s="287"/>
    </row>
    <row r="99" spans="1:8" s="182" customFormat="1" ht="11.25">
      <c r="A99" s="264"/>
      <c r="B99" s="288"/>
      <c r="C99" s="289"/>
      <c r="D99" s="290"/>
      <c r="E99" s="291" t="s">
        <v>1674</v>
      </c>
      <c r="F99" s="292"/>
      <c r="G99" s="293"/>
      <c r="H99" s="293"/>
    </row>
    <row r="100" spans="1:8" s="182" customFormat="1" ht="11.25">
      <c r="A100" s="263" t="s">
        <v>656</v>
      </c>
      <c r="D100" s="183"/>
      <c r="E100" s="182" t="s">
        <v>1674</v>
      </c>
      <c r="G100" s="287"/>
    </row>
    <row r="101" spans="1:8" s="182" customFormat="1" ht="11.25">
      <c r="A101" s="263"/>
      <c r="B101" s="182" t="s">
        <v>1674</v>
      </c>
      <c r="C101" s="182" t="s">
        <v>1674</v>
      </c>
      <c r="D101" s="183" t="s">
        <v>583</v>
      </c>
      <c r="E101" s="182" t="s">
        <v>2006</v>
      </c>
      <c r="F101" s="182" t="s">
        <v>658</v>
      </c>
      <c r="G101" s="302">
        <v>22.967788503822867</v>
      </c>
    </row>
    <row r="102" spans="1:8" s="182" customFormat="1" ht="11.25">
      <c r="A102" s="263"/>
      <c r="B102" s="182" t="s">
        <v>1674</v>
      </c>
      <c r="C102" s="182" t="s">
        <v>1674</v>
      </c>
      <c r="D102" s="183" t="s">
        <v>584</v>
      </c>
      <c r="E102" s="182" t="s">
        <v>2018</v>
      </c>
      <c r="F102" s="182" t="s">
        <v>869</v>
      </c>
      <c r="G102" s="302">
        <v>39.877535051724593</v>
      </c>
    </row>
    <row r="103" spans="1:8" s="182" customFormat="1" ht="11.25">
      <c r="A103" s="263"/>
      <c r="B103" s="182" t="s">
        <v>1674</v>
      </c>
      <c r="C103" s="182" t="s">
        <v>1674</v>
      </c>
      <c r="D103" s="183" t="s">
        <v>586</v>
      </c>
      <c r="E103" s="182" t="s">
        <v>599</v>
      </c>
      <c r="F103" s="182" t="s">
        <v>777</v>
      </c>
      <c r="G103" s="302">
        <v>30.713893615020918</v>
      </c>
    </row>
    <row r="104" spans="1:8" s="182" customFormat="1" ht="11.25">
      <c r="A104" s="263"/>
      <c r="B104" s="182" t="s">
        <v>1674</v>
      </c>
      <c r="C104" s="182" t="s">
        <v>1674</v>
      </c>
      <c r="D104" s="183" t="s">
        <v>588</v>
      </c>
      <c r="E104" s="182" t="s">
        <v>2011</v>
      </c>
      <c r="F104" s="182" t="s">
        <v>870</v>
      </c>
      <c r="G104" s="302">
        <v>6.4407828294316225</v>
      </c>
    </row>
    <row r="105" spans="1:8" s="182" customFormat="1" ht="11.25">
      <c r="A105" s="263" t="s">
        <v>1530</v>
      </c>
      <c r="D105" s="183"/>
      <c r="E105" s="182" t="s">
        <v>1674</v>
      </c>
      <c r="G105" s="287"/>
    </row>
    <row r="106" spans="1:8" s="182" customFormat="1" ht="11.25">
      <c r="A106" s="264"/>
      <c r="B106" s="288"/>
      <c r="C106" s="289"/>
      <c r="D106" s="290"/>
      <c r="E106" s="291" t="s">
        <v>1674</v>
      </c>
      <c r="F106" s="292"/>
      <c r="G106" s="293"/>
      <c r="H106" s="293"/>
    </row>
    <row r="107" spans="1:8" s="182" customFormat="1" ht="11.25">
      <c r="A107" s="263" t="s">
        <v>662</v>
      </c>
      <c r="D107" s="183"/>
      <c r="E107" s="182" t="s">
        <v>1674</v>
      </c>
      <c r="G107" s="287"/>
    </row>
    <row r="108" spans="1:8" s="182" customFormat="1" ht="11.25">
      <c r="A108" s="263"/>
      <c r="B108" s="182" t="s">
        <v>1674</v>
      </c>
      <c r="C108" s="182" t="s">
        <v>1674</v>
      </c>
      <c r="D108" s="183" t="s">
        <v>583</v>
      </c>
      <c r="E108" s="182" t="s">
        <v>2006</v>
      </c>
      <c r="F108" s="182" t="s">
        <v>1599</v>
      </c>
      <c r="G108" s="302">
        <v>39.002094556929912</v>
      </c>
    </row>
    <row r="109" spans="1:8" s="182" customFormat="1" ht="11.25">
      <c r="A109" s="263"/>
      <c r="B109" s="182" t="s">
        <v>1674</v>
      </c>
      <c r="C109" s="182" t="s">
        <v>1674</v>
      </c>
      <c r="D109" s="183" t="s">
        <v>584</v>
      </c>
      <c r="E109" s="182" t="s">
        <v>599</v>
      </c>
      <c r="F109" s="182" t="s">
        <v>871</v>
      </c>
      <c r="G109" s="302">
        <v>28.413748145733759</v>
      </c>
    </row>
    <row r="110" spans="1:8" s="182" customFormat="1" ht="11.25">
      <c r="A110" s="263"/>
      <c r="B110" s="182" t="s">
        <v>1674</v>
      </c>
      <c r="C110" s="182" t="s">
        <v>1674</v>
      </c>
      <c r="D110" s="183" t="s">
        <v>586</v>
      </c>
      <c r="E110" s="182" t="s">
        <v>1640</v>
      </c>
      <c r="F110" s="182" t="s">
        <v>872</v>
      </c>
      <c r="G110" s="302">
        <v>0.95653285083828576</v>
      </c>
    </row>
    <row r="111" spans="1:8" s="182" customFormat="1" ht="11.25">
      <c r="A111" s="263"/>
      <c r="B111" s="182" t="s">
        <v>1674</v>
      </c>
      <c r="C111" s="182" t="s">
        <v>1674</v>
      </c>
      <c r="D111" s="183" t="s">
        <v>588</v>
      </c>
      <c r="E111" s="182" t="s">
        <v>2018</v>
      </c>
      <c r="F111" s="182" t="s">
        <v>1429</v>
      </c>
      <c r="G111" s="302">
        <v>27.554627933722358</v>
      </c>
    </row>
    <row r="112" spans="1:8" s="182" customFormat="1" ht="11.25">
      <c r="A112" s="263"/>
      <c r="B112" s="182" t="s">
        <v>1674</v>
      </c>
      <c r="C112" s="182" t="s">
        <v>1674</v>
      </c>
      <c r="D112" s="183" t="s">
        <v>590</v>
      </c>
      <c r="E112" s="182" t="s">
        <v>938</v>
      </c>
      <c r="F112" s="182" t="s">
        <v>873</v>
      </c>
      <c r="G112" s="302">
        <v>4.0729965127756858</v>
      </c>
    </row>
    <row r="113" spans="1:8" s="182" customFormat="1" ht="11.25">
      <c r="A113" s="263" t="s">
        <v>1542</v>
      </c>
      <c r="D113" s="183"/>
      <c r="E113" s="182" t="s">
        <v>1674</v>
      </c>
      <c r="G113" s="287"/>
    </row>
    <row r="114" spans="1:8" s="182" customFormat="1" ht="11.25">
      <c r="A114" s="264"/>
      <c r="B114" s="288"/>
      <c r="C114" s="289"/>
      <c r="D114" s="290"/>
      <c r="E114" s="291" t="s">
        <v>1674</v>
      </c>
      <c r="F114" s="292"/>
      <c r="G114" s="293"/>
      <c r="H114" s="293"/>
    </row>
    <row r="115" spans="1:8" s="182" customFormat="1" ht="11.25">
      <c r="A115" s="263" t="s">
        <v>665</v>
      </c>
      <c r="D115" s="183"/>
      <c r="E115" s="182" t="s">
        <v>1674</v>
      </c>
      <c r="G115" s="287"/>
    </row>
    <row r="116" spans="1:8" s="182" customFormat="1" ht="11.25">
      <c r="A116" s="263"/>
      <c r="B116" s="182" t="s">
        <v>2004</v>
      </c>
      <c r="C116" s="182" t="s">
        <v>1674</v>
      </c>
      <c r="D116" s="183" t="s">
        <v>583</v>
      </c>
      <c r="E116" s="182" t="s">
        <v>2006</v>
      </c>
      <c r="F116" s="182" t="s">
        <v>1544</v>
      </c>
      <c r="G116" s="302">
        <v>14.108161268836902</v>
      </c>
    </row>
    <row r="117" spans="1:8" s="182" customFormat="1" ht="11.25">
      <c r="A117" s="263"/>
      <c r="B117" s="182" t="s">
        <v>2016</v>
      </c>
      <c r="C117" s="182" t="s">
        <v>1674</v>
      </c>
      <c r="D117" s="183" t="s">
        <v>584</v>
      </c>
      <c r="E117" s="182" t="s">
        <v>1640</v>
      </c>
      <c r="F117" s="182" t="s">
        <v>874</v>
      </c>
      <c r="G117" s="302">
        <v>4.6735804679044213</v>
      </c>
    </row>
    <row r="118" spans="1:8" s="182" customFormat="1" ht="11.25">
      <c r="A118" s="263"/>
      <c r="B118" s="182" t="s">
        <v>2004</v>
      </c>
      <c r="C118" s="182" t="s">
        <v>1674</v>
      </c>
      <c r="D118" s="183" t="s">
        <v>586</v>
      </c>
      <c r="E118" s="182" t="s">
        <v>1547</v>
      </c>
      <c r="F118" s="182" t="s">
        <v>875</v>
      </c>
      <c r="G118" s="302">
        <v>11.226167679627009</v>
      </c>
    </row>
    <row r="119" spans="1:8" s="182" customFormat="1" ht="11.25">
      <c r="A119" s="263"/>
      <c r="B119" s="182" t="s">
        <v>1674</v>
      </c>
      <c r="C119" s="182" t="s">
        <v>1674</v>
      </c>
      <c r="D119" s="183" t="s">
        <v>590</v>
      </c>
      <c r="E119" s="182" t="s">
        <v>599</v>
      </c>
      <c r="F119" s="182" t="s">
        <v>1137</v>
      </c>
      <c r="G119" s="302">
        <v>33.342613021397057</v>
      </c>
    </row>
    <row r="120" spans="1:8" s="182" customFormat="1" ht="11.25">
      <c r="A120" s="263"/>
      <c r="B120" s="182" t="s">
        <v>1674</v>
      </c>
      <c r="C120" s="182" t="s">
        <v>1674</v>
      </c>
      <c r="D120" s="183" t="s">
        <v>592</v>
      </c>
      <c r="E120" s="182" t="s">
        <v>489</v>
      </c>
      <c r="F120" s="182" t="s">
        <v>929</v>
      </c>
      <c r="G120" s="302">
        <v>7.5719652818249932</v>
      </c>
    </row>
    <row r="121" spans="1:8" s="182" customFormat="1" ht="11.25">
      <c r="A121" s="263"/>
      <c r="B121" s="182" t="s">
        <v>1674</v>
      </c>
      <c r="C121" s="182" t="s">
        <v>1674</v>
      </c>
      <c r="D121" s="183" t="s">
        <v>594</v>
      </c>
      <c r="E121" s="182" t="s">
        <v>2018</v>
      </c>
      <c r="F121" s="182" t="s">
        <v>64</v>
      </c>
      <c r="G121" s="302">
        <v>13.937744567479811</v>
      </c>
    </row>
    <row r="122" spans="1:8" s="182" customFormat="1" ht="11.25">
      <c r="A122" s="263"/>
      <c r="B122" s="182" t="s">
        <v>2016</v>
      </c>
      <c r="C122" s="182" t="s">
        <v>1674</v>
      </c>
      <c r="D122" s="183" t="s">
        <v>596</v>
      </c>
      <c r="E122" s="182" t="s">
        <v>938</v>
      </c>
      <c r="F122" s="182" t="s">
        <v>876</v>
      </c>
      <c r="G122" s="302">
        <v>10.296811256348347</v>
      </c>
    </row>
    <row r="123" spans="1:8" s="182" customFormat="1" ht="11.25">
      <c r="A123" s="263"/>
      <c r="B123" s="182" t="s">
        <v>1674</v>
      </c>
      <c r="C123" s="182" t="s">
        <v>1674</v>
      </c>
      <c r="D123" s="183" t="s">
        <v>598</v>
      </c>
      <c r="E123" s="182" t="s">
        <v>2048</v>
      </c>
      <c r="F123" s="182" t="s">
        <v>611</v>
      </c>
      <c r="G123" s="302">
        <v>3.9370160686037803</v>
      </c>
    </row>
    <row r="124" spans="1:8" s="182" customFormat="1" ht="11.25">
      <c r="A124" s="263"/>
      <c r="B124" s="182" t="s">
        <v>2016</v>
      </c>
      <c r="C124" s="182" t="s">
        <v>1674</v>
      </c>
      <c r="D124" s="183" t="s">
        <v>1678</v>
      </c>
      <c r="E124" s="182" t="s">
        <v>2031</v>
      </c>
      <c r="F124" s="182" t="s">
        <v>877</v>
      </c>
      <c r="G124" s="302">
        <v>0.80186911997335786</v>
      </c>
    </row>
    <row r="125" spans="1:8" s="182" customFormat="1" ht="11.25">
      <c r="A125" s="263"/>
      <c r="B125" s="182" t="s">
        <v>1674</v>
      </c>
      <c r="C125" s="182" t="s">
        <v>1674</v>
      </c>
      <c r="D125" s="183" t="s">
        <v>1680</v>
      </c>
      <c r="E125" s="182" t="s">
        <v>2031</v>
      </c>
      <c r="F125" s="182" t="s">
        <v>15</v>
      </c>
      <c r="G125" s="302">
        <v>0.10407126800432938</v>
      </c>
    </row>
    <row r="126" spans="1:8" s="182" customFormat="1" ht="11.25">
      <c r="A126" s="263" t="s">
        <v>1558</v>
      </c>
      <c r="D126" s="183"/>
      <c r="E126" s="182" t="s">
        <v>1674</v>
      </c>
      <c r="G126" s="287"/>
    </row>
    <row r="127" spans="1:8" s="182" customFormat="1" ht="11.25">
      <c r="A127" s="264"/>
      <c r="B127" s="288"/>
      <c r="C127" s="289"/>
      <c r="D127" s="290"/>
      <c r="E127" s="291" t="s">
        <v>1674</v>
      </c>
      <c r="F127" s="292"/>
      <c r="G127" s="293"/>
      <c r="H127" s="293"/>
    </row>
    <row r="128" spans="1:8" s="182" customFormat="1" ht="11.25">
      <c r="A128" s="263" t="s">
        <v>673</v>
      </c>
      <c r="D128" s="183"/>
      <c r="E128" s="182" t="s">
        <v>1674</v>
      </c>
      <c r="G128" s="287"/>
    </row>
    <row r="129" spans="1:8" s="182" customFormat="1" ht="11.25">
      <c r="A129" s="263"/>
      <c r="B129" s="182" t="s">
        <v>2004</v>
      </c>
      <c r="C129" s="182" t="s">
        <v>1674</v>
      </c>
      <c r="D129" s="183" t="s">
        <v>583</v>
      </c>
      <c r="E129" s="182" t="s">
        <v>2006</v>
      </c>
      <c r="F129" s="182" t="s">
        <v>1599</v>
      </c>
      <c r="G129" s="302">
        <v>26.670584514705627</v>
      </c>
    </row>
    <row r="130" spans="1:8" s="182" customFormat="1" ht="11.25">
      <c r="A130" s="263"/>
      <c r="B130" s="182" t="s">
        <v>1674</v>
      </c>
      <c r="C130" s="182" t="s">
        <v>1674</v>
      </c>
      <c r="D130" s="183" t="s">
        <v>584</v>
      </c>
      <c r="E130" s="182" t="s">
        <v>599</v>
      </c>
      <c r="F130" s="182" t="s">
        <v>633</v>
      </c>
      <c r="G130" s="302">
        <v>31.439734449587998</v>
      </c>
    </row>
    <row r="131" spans="1:8" s="182" customFormat="1" ht="11.25">
      <c r="A131" s="263"/>
      <c r="B131" s="182" t="s">
        <v>2004</v>
      </c>
      <c r="C131" s="182" t="s">
        <v>1674</v>
      </c>
      <c r="D131" s="183" t="s">
        <v>586</v>
      </c>
      <c r="E131" s="182" t="s">
        <v>2011</v>
      </c>
      <c r="F131" s="182" t="s">
        <v>139</v>
      </c>
      <c r="G131" s="302">
        <v>10.543576513829091</v>
      </c>
    </row>
    <row r="132" spans="1:8" s="182" customFormat="1" ht="11.25">
      <c r="A132" s="263"/>
      <c r="B132" s="182" t="s">
        <v>2016</v>
      </c>
      <c r="C132" s="182" t="s">
        <v>1674</v>
      </c>
      <c r="D132" s="183" t="s">
        <v>588</v>
      </c>
      <c r="E132" s="182" t="s">
        <v>2022</v>
      </c>
      <c r="F132" s="182" t="s">
        <v>1588</v>
      </c>
      <c r="G132" s="302">
        <v>3.8527719189901912</v>
      </c>
    </row>
    <row r="133" spans="1:8" s="182" customFormat="1" ht="11.25">
      <c r="A133" s="263"/>
      <c r="B133" s="182" t="s">
        <v>2004</v>
      </c>
      <c r="C133" s="182" t="s">
        <v>1674</v>
      </c>
      <c r="D133" s="183" t="s">
        <v>590</v>
      </c>
      <c r="E133" s="182" t="s">
        <v>2018</v>
      </c>
      <c r="F133" s="182" t="s">
        <v>790</v>
      </c>
      <c r="G133" s="302">
        <v>11.525445675965742</v>
      </c>
    </row>
    <row r="134" spans="1:8" s="182" customFormat="1" ht="11.25">
      <c r="A134" s="263"/>
      <c r="B134" s="182" t="s">
        <v>2016</v>
      </c>
      <c r="C134" s="182" t="s">
        <v>1674</v>
      </c>
      <c r="D134" s="183" t="s">
        <v>592</v>
      </c>
      <c r="E134" s="182" t="s">
        <v>489</v>
      </c>
      <c r="F134" s="182" t="s">
        <v>929</v>
      </c>
      <c r="G134" s="302">
        <v>7.8439966034249622</v>
      </c>
    </row>
    <row r="135" spans="1:8" s="182" customFormat="1" ht="11.25">
      <c r="A135" s="263"/>
      <c r="B135" s="182" t="s">
        <v>2035</v>
      </c>
      <c r="C135" s="182" t="s">
        <v>1674</v>
      </c>
      <c r="D135" s="183" t="s">
        <v>594</v>
      </c>
      <c r="E135" s="182" t="s">
        <v>1640</v>
      </c>
      <c r="F135" s="182" t="s">
        <v>667</v>
      </c>
      <c r="G135" s="302">
        <v>1.0254469210445716</v>
      </c>
    </row>
    <row r="136" spans="1:8" s="182" customFormat="1" ht="11.25">
      <c r="A136" s="263"/>
      <c r="B136" s="182" t="s">
        <v>2035</v>
      </c>
      <c r="C136" s="182" t="s">
        <v>1674</v>
      </c>
      <c r="D136" s="183" t="s">
        <v>1678</v>
      </c>
      <c r="E136" s="182" t="s">
        <v>938</v>
      </c>
      <c r="F136" s="182" t="s">
        <v>878</v>
      </c>
      <c r="G136" s="302">
        <v>7.0984434024518093</v>
      </c>
    </row>
    <row r="137" spans="1:8" s="182" customFormat="1" ht="11.25">
      <c r="A137" s="263" t="s">
        <v>1567</v>
      </c>
      <c r="D137" s="183"/>
      <c r="E137" s="182" t="s">
        <v>1674</v>
      </c>
      <c r="G137" s="287"/>
    </row>
    <row r="138" spans="1:8" s="182" customFormat="1" ht="11.25">
      <c r="A138" s="264"/>
      <c r="B138" s="288"/>
      <c r="C138" s="289"/>
      <c r="D138" s="290"/>
      <c r="E138" s="291" t="s">
        <v>1674</v>
      </c>
      <c r="F138" s="292"/>
      <c r="G138" s="293"/>
      <c r="H138" s="293"/>
    </row>
    <row r="139" spans="1:8" s="182" customFormat="1" ht="11.25">
      <c r="A139" s="263" t="s">
        <v>678</v>
      </c>
      <c r="D139" s="183"/>
      <c r="E139" s="182" t="s">
        <v>1674</v>
      </c>
      <c r="G139" s="287"/>
    </row>
    <row r="140" spans="1:8" s="182" customFormat="1" ht="11.25">
      <c r="A140" s="263"/>
      <c r="B140" s="182" t="s">
        <v>1674</v>
      </c>
      <c r="C140" s="182" t="s">
        <v>1674</v>
      </c>
      <c r="D140" s="183" t="s">
        <v>583</v>
      </c>
      <c r="E140" s="182" t="s">
        <v>599</v>
      </c>
      <c r="F140" s="182" t="s">
        <v>1536</v>
      </c>
      <c r="G140" s="302">
        <v>35.314160879063543</v>
      </c>
    </row>
    <row r="141" spans="1:8" s="182" customFormat="1" ht="11.25">
      <c r="A141" s="263"/>
      <c r="B141" s="182" t="s">
        <v>2004</v>
      </c>
      <c r="C141" s="182" t="s">
        <v>1674</v>
      </c>
      <c r="D141" s="183" t="s">
        <v>584</v>
      </c>
      <c r="E141" s="182" t="s">
        <v>2006</v>
      </c>
      <c r="F141" s="182" t="s">
        <v>1586</v>
      </c>
      <c r="G141" s="302">
        <v>32.258958557501053</v>
      </c>
    </row>
    <row r="142" spans="1:8" s="182" customFormat="1" ht="11.25">
      <c r="A142" s="263"/>
      <c r="B142" s="182" t="s">
        <v>2004</v>
      </c>
      <c r="C142" s="182" t="s">
        <v>2005</v>
      </c>
      <c r="D142" s="183" t="s">
        <v>586</v>
      </c>
      <c r="E142" s="182" t="s">
        <v>2022</v>
      </c>
      <c r="F142" s="182" t="s">
        <v>1588</v>
      </c>
      <c r="G142" s="302">
        <v>6.2864782027454416</v>
      </c>
    </row>
    <row r="143" spans="1:8" s="182" customFormat="1" ht="11.25">
      <c r="A143" s="263"/>
      <c r="B143" s="182" t="s">
        <v>2004</v>
      </c>
      <c r="C143" s="182" t="s">
        <v>2005</v>
      </c>
      <c r="D143" s="183" t="s">
        <v>588</v>
      </c>
      <c r="E143" s="182" t="s">
        <v>2011</v>
      </c>
      <c r="F143" s="182" t="s">
        <v>1587</v>
      </c>
      <c r="G143" s="302">
        <v>21.123936222243966</v>
      </c>
    </row>
    <row r="144" spans="1:8" s="182" customFormat="1" ht="11.25">
      <c r="A144" s="263"/>
      <c r="B144" s="182" t="s">
        <v>2016</v>
      </c>
      <c r="C144" s="182" t="s">
        <v>1674</v>
      </c>
      <c r="D144" s="183" t="s">
        <v>590</v>
      </c>
      <c r="E144" s="182" t="s">
        <v>938</v>
      </c>
      <c r="F144" s="182" t="s">
        <v>879</v>
      </c>
      <c r="G144" s="302">
        <v>4.0937102611757803</v>
      </c>
    </row>
    <row r="145" spans="1:8" s="182" customFormat="1" ht="11.25">
      <c r="A145" s="263"/>
      <c r="B145" s="182" t="s">
        <v>2016</v>
      </c>
      <c r="C145" s="182" t="s">
        <v>1674</v>
      </c>
      <c r="D145" s="183" t="s">
        <v>592</v>
      </c>
      <c r="E145" s="182" t="s">
        <v>2031</v>
      </c>
      <c r="F145" s="182" t="s">
        <v>765</v>
      </c>
      <c r="G145" s="302">
        <v>0.9227558772702078</v>
      </c>
    </row>
    <row r="146" spans="1:8" s="182" customFormat="1" ht="11.25">
      <c r="A146" s="263" t="s">
        <v>1570</v>
      </c>
      <c r="D146" s="183"/>
      <c r="E146" s="182" t="s">
        <v>1674</v>
      </c>
      <c r="G146" s="287"/>
    </row>
    <row r="147" spans="1:8" s="182" customFormat="1" ht="11.25">
      <c r="A147" s="264"/>
      <c r="B147" s="288"/>
      <c r="C147" s="289"/>
      <c r="D147" s="290"/>
      <c r="E147" s="291" t="s">
        <v>1674</v>
      </c>
      <c r="F147" s="292"/>
      <c r="G147" s="293"/>
      <c r="H147" s="293"/>
    </row>
    <row r="148" spans="1:8" s="182" customFormat="1" ht="11.25">
      <c r="A148" s="263" t="s">
        <v>680</v>
      </c>
      <c r="D148" s="183"/>
      <c r="E148" s="182" t="s">
        <v>1674</v>
      </c>
      <c r="G148" s="294" t="s">
        <v>402</v>
      </c>
    </row>
    <row r="149" spans="1:8" s="182" customFormat="1" ht="11.25" hidden="1">
      <c r="A149" s="263" t="s">
        <v>681</v>
      </c>
      <c r="D149" s="183"/>
      <c r="E149" s="182" t="s">
        <v>1674</v>
      </c>
      <c r="G149" s="287"/>
    </row>
    <row r="150" spans="1:8" s="182" customFormat="1" ht="11.25">
      <c r="A150" s="264"/>
      <c r="B150" s="288"/>
      <c r="C150" s="289"/>
      <c r="D150" s="290"/>
      <c r="E150" s="291" t="s">
        <v>1674</v>
      </c>
      <c r="F150" s="292"/>
      <c r="G150" s="293"/>
      <c r="H150" s="293"/>
    </row>
    <row r="151" spans="1:8" s="182" customFormat="1" ht="11.25">
      <c r="A151" s="263" t="s">
        <v>682</v>
      </c>
      <c r="D151" s="183"/>
      <c r="E151" s="182" t="s">
        <v>1674</v>
      </c>
      <c r="G151" s="287"/>
    </row>
    <row r="152" spans="1:8" s="182" customFormat="1" ht="11.25">
      <c r="A152" s="263"/>
      <c r="B152" s="182" t="s">
        <v>1674</v>
      </c>
      <c r="C152" s="182" t="s">
        <v>1674</v>
      </c>
      <c r="D152" s="183" t="s">
        <v>637</v>
      </c>
      <c r="E152" s="182" t="s">
        <v>2018</v>
      </c>
      <c r="F152" s="182" t="s">
        <v>794</v>
      </c>
      <c r="G152" s="302">
        <v>97.168327215521757</v>
      </c>
    </row>
    <row r="153" spans="1:8" s="182" customFormat="1" ht="11.25">
      <c r="A153" s="263"/>
      <c r="B153" s="182" t="s">
        <v>1674</v>
      </c>
      <c r="C153" s="182" t="s">
        <v>1674</v>
      </c>
      <c r="D153" s="183" t="s">
        <v>639</v>
      </c>
      <c r="E153" s="182" t="s">
        <v>2031</v>
      </c>
      <c r="F153" s="182" t="s">
        <v>51</v>
      </c>
      <c r="G153" s="302">
        <v>2.8316727844782381</v>
      </c>
    </row>
    <row r="154" spans="1:8" s="182" customFormat="1" ht="11.25">
      <c r="A154" s="263" t="s">
        <v>684</v>
      </c>
      <c r="D154" s="183"/>
      <c r="E154" s="182" t="s">
        <v>1674</v>
      </c>
      <c r="G154" s="287"/>
    </row>
    <row r="155" spans="1:8" s="182" customFormat="1" ht="11.25">
      <c r="A155" s="264"/>
      <c r="B155" s="288"/>
      <c r="C155" s="289"/>
      <c r="D155" s="290"/>
      <c r="E155" s="291" t="s">
        <v>1674</v>
      </c>
      <c r="F155" s="292"/>
      <c r="G155" s="293"/>
      <c r="H155" s="293"/>
    </row>
    <row r="156" spans="1:8" s="182" customFormat="1" ht="11.25">
      <c r="A156" s="263" t="s">
        <v>685</v>
      </c>
      <c r="D156" s="183"/>
      <c r="E156" s="182" t="s">
        <v>1674</v>
      </c>
      <c r="G156" s="287"/>
    </row>
    <row r="157" spans="1:8" s="182" customFormat="1" ht="11.25">
      <c r="A157" s="263"/>
      <c r="B157" s="182" t="s">
        <v>1674</v>
      </c>
      <c r="C157" s="182" t="s">
        <v>1674</v>
      </c>
      <c r="D157" s="183" t="s">
        <v>583</v>
      </c>
      <c r="E157" s="182" t="s">
        <v>599</v>
      </c>
      <c r="F157" s="182" t="s">
        <v>1589</v>
      </c>
      <c r="G157" s="302">
        <v>17.964141930471559</v>
      </c>
    </row>
    <row r="158" spans="1:8" s="182" customFormat="1" ht="11.25">
      <c r="A158" s="263"/>
      <c r="B158" s="182" t="s">
        <v>1674</v>
      </c>
      <c r="C158" s="182" t="s">
        <v>1674</v>
      </c>
      <c r="D158" s="183" t="s">
        <v>584</v>
      </c>
      <c r="E158" s="182" t="s">
        <v>2006</v>
      </c>
      <c r="F158" s="182" t="s">
        <v>1571</v>
      </c>
      <c r="G158" s="302">
        <v>27.597077003343305</v>
      </c>
    </row>
    <row r="159" spans="1:8" s="182" customFormat="1" ht="11.25">
      <c r="A159" s="263"/>
      <c r="B159" s="182" t="s">
        <v>1674</v>
      </c>
      <c r="C159" s="182" t="s">
        <v>1674</v>
      </c>
      <c r="D159" s="183" t="s">
        <v>586</v>
      </c>
      <c r="E159" s="182" t="s">
        <v>2018</v>
      </c>
      <c r="F159" s="182" t="s">
        <v>880</v>
      </c>
      <c r="G159" s="302">
        <v>44.082573355286165</v>
      </c>
    </row>
    <row r="160" spans="1:8" s="182" customFormat="1" ht="11.25">
      <c r="A160" s="263"/>
      <c r="B160" s="182" t="s">
        <v>2004</v>
      </c>
      <c r="C160" s="182" t="s">
        <v>1674</v>
      </c>
      <c r="D160" s="183" t="s">
        <v>588</v>
      </c>
      <c r="E160" s="182" t="s">
        <v>489</v>
      </c>
      <c r="F160" s="182" t="s">
        <v>881</v>
      </c>
      <c r="G160" s="302">
        <v>8.2349872167656244</v>
      </c>
    </row>
    <row r="161" spans="1:8" s="182" customFormat="1" ht="11.25">
      <c r="A161" s="263"/>
      <c r="B161" s="182" t="s">
        <v>2004</v>
      </c>
      <c r="C161" s="182" t="s">
        <v>1674</v>
      </c>
      <c r="D161" s="183" t="s">
        <v>590</v>
      </c>
      <c r="E161" s="182" t="s">
        <v>2022</v>
      </c>
      <c r="F161" s="182" t="s">
        <v>882</v>
      </c>
      <c r="G161" s="302">
        <v>2.1212204941333663</v>
      </c>
    </row>
    <row r="162" spans="1:8" s="182" customFormat="1" ht="11.25">
      <c r="A162" s="263" t="s">
        <v>691</v>
      </c>
      <c r="D162" s="183"/>
      <c r="E162" s="182" t="s">
        <v>1674</v>
      </c>
      <c r="G162" s="287"/>
    </row>
    <row r="163" spans="1:8" s="182" customFormat="1" ht="11.25">
      <c r="A163" s="264"/>
      <c r="B163" s="288"/>
      <c r="C163" s="289"/>
      <c r="D163" s="290"/>
      <c r="E163" s="291" t="s">
        <v>1674</v>
      </c>
      <c r="F163" s="292"/>
      <c r="G163" s="293"/>
      <c r="H163" s="293"/>
    </row>
    <row r="164" spans="1:8" s="182" customFormat="1" ht="11.25">
      <c r="A164" s="263" t="s">
        <v>692</v>
      </c>
      <c r="D164" s="183"/>
      <c r="E164" s="182" t="s">
        <v>1674</v>
      </c>
      <c r="G164" s="287"/>
    </row>
    <row r="165" spans="1:8" s="182" customFormat="1" ht="11.25">
      <c r="A165" s="263"/>
      <c r="B165" s="182" t="s">
        <v>1674</v>
      </c>
      <c r="C165" s="182" t="s">
        <v>1674</v>
      </c>
      <c r="D165" s="183" t="s">
        <v>583</v>
      </c>
      <c r="E165" s="182" t="s">
        <v>2018</v>
      </c>
      <c r="F165" s="182" t="s">
        <v>64</v>
      </c>
      <c r="G165" s="302">
        <v>35.415492012350654</v>
      </c>
    </row>
    <row r="166" spans="1:8" s="182" customFormat="1" ht="11.25">
      <c r="A166" s="263"/>
      <c r="B166" s="182" t="s">
        <v>2004</v>
      </c>
      <c r="C166" s="182" t="s">
        <v>1674</v>
      </c>
      <c r="D166" s="183" t="s">
        <v>584</v>
      </c>
      <c r="E166" s="182" t="s">
        <v>2011</v>
      </c>
      <c r="F166" s="182" t="s">
        <v>883</v>
      </c>
      <c r="G166" s="302">
        <v>13.495323757103861</v>
      </c>
    </row>
    <row r="167" spans="1:8" s="182" customFormat="1" ht="11.25">
      <c r="A167" s="263"/>
      <c r="B167" s="182" t="s">
        <v>2004</v>
      </c>
      <c r="C167" s="182" t="s">
        <v>1674</v>
      </c>
      <c r="D167" s="183" t="s">
        <v>586</v>
      </c>
      <c r="E167" s="182" t="s">
        <v>2011</v>
      </c>
      <c r="F167" s="182" t="s">
        <v>884</v>
      </c>
      <c r="G167" s="302">
        <v>7.6618785519309078</v>
      </c>
    </row>
    <row r="168" spans="1:8" s="182" customFormat="1" ht="11.25">
      <c r="A168" s="263"/>
      <c r="B168" s="182" t="s">
        <v>1674</v>
      </c>
      <c r="C168" s="182" t="s">
        <v>1674</v>
      </c>
      <c r="D168" s="183" t="s">
        <v>588</v>
      </c>
      <c r="E168" s="182" t="s">
        <v>2006</v>
      </c>
      <c r="F168" s="182" t="s">
        <v>75</v>
      </c>
      <c r="G168" s="302">
        <v>22.897480646171754</v>
      </c>
    </row>
    <row r="169" spans="1:8" s="182" customFormat="1" ht="11.25">
      <c r="A169" s="263"/>
      <c r="B169" s="182" t="s">
        <v>1674</v>
      </c>
      <c r="C169" s="182" t="s">
        <v>1674</v>
      </c>
      <c r="D169" s="183" t="s">
        <v>590</v>
      </c>
      <c r="E169" s="182" t="s">
        <v>599</v>
      </c>
      <c r="F169" s="182" t="s">
        <v>70</v>
      </c>
      <c r="G169" s="302">
        <v>20.52982503244283</v>
      </c>
    </row>
    <row r="170" spans="1:8" s="182" customFormat="1" ht="11.25">
      <c r="A170" s="263" t="s">
        <v>157</v>
      </c>
      <c r="D170" s="183"/>
      <c r="E170" s="182" t="s">
        <v>1674</v>
      </c>
      <c r="G170" s="287"/>
    </row>
    <row r="171" spans="1:8" s="182" customFormat="1" ht="11.25">
      <c r="A171" s="264"/>
      <c r="B171" s="288"/>
      <c r="C171" s="289"/>
      <c r="D171" s="290"/>
      <c r="E171" s="291" t="s">
        <v>1674</v>
      </c>
      <c r="F171" s="292"/>
      <c r="G171" s="293"/>
      <c r="H171" s="293"/>
    </row>
    <row r="172" spans="1:8" s="182" customFormat="1" ht="11.25">
      <c r="A172" s="263" t="s">
        <v>694</v>
      </c>
      <c r="D172" s="183"/>
      <c r="E172" s="182" t="s">
        <v>1674</v>
      </c>
      <c r="G172" s="287"/>
    </row>
    <row r="173" spans="1:8" s="182" customFormat="1" ht="11.25">
      <c r="A173" s="263"/>
      <c r="B173" s="182" t="s">
        <v>1674</v>
      </c>
      <c r="C173" s="182" t="s">
        <v>1674</v>
      </c>
      <c r="D173" s="183" t="s">
        <v>583</v>
      </c>
      <c r="E173" s="182" t="s">
        <v>599</v>
      </c>
      <c r="F173" s="182" t="s">
        <v>633</v>
      </c>
      <c r="G173" s="302">
        <v>27.648244916505735</v>
      </c>
    </row>
    <row r="174" spans="1:8" s="182" customFormat="1" ht="11.25">
      <c r="A174" s="263"/>
      <c r="B174" s="182" t="s">
        <v>2004</v>
      </c>
      <c r="C174" s="182" t="s">
        <v>1674</v>
      </c>
      <c r="D174" s="183" t="s">
        <v>584</v>
      </c>
      <c r="E174" s="182" t="s">
        <v>2018</v>
      </c>
      <c r="F174" s="182" t="s">
        <v>885</v>
      </c>
      <c r="G174" s="302">
        <v>22.486238119580438</v>
      </c>
    </row>
    <row r="175" spans="1:8" s="182" customFormat="1" ht="11.25">
      <c r="A175" s="263"/>
      <c r="B175" s="182" t="s">
        <v>2004</v>
      </c>
      <c r="C175" s="182" t="s">
        <v>1674</v>
      </c>
      <c r="D175" s="183" t="s">
        <v>586</v>
      </c>
      <c r="E175" s="182" t="s">
        <v>2006</v>
      </c>
      <c r="F175" s="182" t="s">
        <v>695</v>
      </c>
      <c r="G175" s="302">
        <v>20.541470237419059</v>
      </c>
    </row>
    <row r="176" spans="1:8" s="182" customFormat="1" ht="11.25">
      <c r="A176" s="263"/>
      <c r="B176" s="182" t="s">
        <v>2004</v>
      </c>
      <c r="C176" s="182" t="s">
        <v>1674</v>
      </c>
      <c r="D176" s="183" t="s">
        <v>588</v>
      </c>
      <c r="E176" s="182" t="s">
        <v>2011</v>
      </c>
      <c r="F176" s="182" t="s">
        <v>886</v>
      </c>
      <c r="G176" s="302">
        <v>13.885595346283466</v>
      </c>
    </row>
    <row r="177" spans="1:8" s="182" customFormat="1" ht="11.25">
      <c r="A177" s="263"/>
      <c r="B177" s="182" t="s">
        <v>2016</v>
      </c>
      <c r="C177" s="182" t="s">
        <v>1674</v>
      </c>
      <c r="D177" s="183" t="s">
        <v>590</v>
      </c>
      <c r="E177" s="182" t="s">
        <v>489</v>
      </c>
      <c r="F177" s="182" t="s">
        <v>929</v>
      </c>
      <c r="G177" s="302">
        <v>5.5413164072853949</v>
      </c>
    </row>
    <row r="178" spans="1:8" s="182" customFormat="1" ht="11.25">
      <c r="A178" s="263"/>
      <c r="B178" s="182" t="s">
        <v>2035</v>
      </c>
      <c r="C178" s="182" t="s">
        <v>1674</v>
      </c>
      <c r="D178" s="183" t="s">
        <v>592</v>
      </c>
      <c r="E178" s="182" t="s">
        <v>605</v>
      </c>
      <c r="F178" s="182" t="s">
        <v>887</v>
      </c>
      <c r="G178" s="302">
        <v>2.1332689613389371</v>
      </c>
    </row>
    <row r="179" spans="1:8" s="182" customFormat="1" ht="11.25">
      <c r="A179" s="263"/>
      <c r="B179" s="182" t="s">
        <v>2016</v>
      </c>
      <c r="C179" s="182" t="s">
        <v>1674</v>
      </c>
      <c r="D179" s="183" t="s">
        <v>594</v>
      </c>
      <c r="E179" s="182" t="s">
        <v>2022</v>
      </c>
      <c r="F179" s="182" t="s">
        <v>43</v>
      </c>
      <c r="G179" s="302">
        <v>5.0410134802529418</v>
      </c>
    </row>
    <row r="180" spans="1:8" s="182" customFormat="1" ht="11.25">
      <c r="A180" s="263"/>
      <c r="B180" s="182" t="s">
        <v>2035</v>
      </c>
      <c r="C180" s="182" t="s">
        <v>1674</v>
      </c>
      <c r="D180" s="183" t="s">
        <v>596</v>
      </c>
      <c r="E180" s="182" t="s">
        <v>2048</v>
      </c>
      <c r="F180" s="182" t="s">
        <v>611</v>
      </c>
      <c r="G180" s="302">
        <v>1.6060457609148378</v>
      </c>
    </row>
    <row r="181" spans="1:8" s="182" customFormat="1" ht="11.25">
      <c r="A181" s="263"/>
      <c r="B181" s="182" t="s">
        <v>1674</v>
      </c>
      <c r="C181" s="182" t="s">
        <v>1674</v>
      </c>
      <c r="D181" s="183" t="s">
        <v>598</v>
      </c>
      <c r="E181" s="182" t="s">
        <v>2031</v>
      </c>
      <c r="F181" s="182" t="s">
        <v>888</v>
      </c>
      <c r="G181" s="302">
        <v>0.90002461282138635</v>
      </c>
    </row>
    <row r="182" spans="1:8" s="182" customFormat="1" ht="11.25">
      <c r="A182" s="263"/>
      <c r="B182" s="182" t="s">
        <v>1674</v>
      </c>
      <c r="C182" s="182" t="s">
        <v>1674</v>
      </c>
      <c r="D182" s="183" t="s">
        <v>1678</v>
      </c>
      <c r="E182" s="182" t="s">
        <v>2031</v>
      </c>
      <c r="F182" s="182" t="s">
        <v>15</v>
      </c>
      <c r="G182" s="302">
        <v>0.21678215759778868</v>
      </c>
    </row>
    <row r="183" spans="1:8" s="182" customFormat="1" ht="11.25">
      <c r="A183" s="263" t="s">
        <v>190</v>
      </c>
      <c r="D183" s="183"/>
      <c r="E183" s="182" t="s">
        <v>1674</v>
      </c>
      <c r="G183" s="287"/>
    </row>
    <row r="184" spans="1:8" s="182" customFormat="1" ht="11.25">
      <c r="A184" s="264"/>
      <c r="B184" s="288"/>
      <c r="C184" s="289"/>
      <c r="D184" s="290"/>
      <c r="E184" s="291" t="s">
        <v>1674</v>
      </c>
      <c r="F184" s="292"/>
      <c r="G184" s="293"/>
      <c r="H184" s="293"/>
    </row>
    <row r="185" spans="1:8" s="182" customFormat="1" ht="11.25">
      <c r="A185" s="263" t="s">
        <v>702</v>
      </c>
      <c r="D185" s="183"/>
      <c r="E185" s="182" t="s">
        <v>1674</v>
      </c>
      <c r="G185" s="287"/>
    </row>
    <row r="186" spans="1:8" s="182" customFormat="1" ht="11.25">
      <c r="A186" s="263"/>
      <c r="B186" s="182" t="s">
        <v>2004</v>
      </c>
      <c r="C186" s="182" t="s">
        <v>1674</v>
      </c>
      <c r="D186" s="183" t="s">
        <v>583</v>
      </c>
      <c r="E186" s="182" t="s">
        <v>2011</v>
      </c>
      <c r="F186" s="182" t="s">
        <v>889</v>
      </c>
      <c r="G186" s="302">
        <v>26.447487086988595</v>
      </c>
    </row>
    <row r="187" spans="1:8" s="182" customFormat="1" ht="11.25">
      <c r="A187" s="263"/>
      <c r="B187" s="182" t="s">
        <v>1674</v>
      </c>
      <c r="C187" s="182" t="s">
        <v>1674</v>
      </c>
      <c r="D187" s="183" t="s">
        <v>584</v>
      </c>
      <c r="E187" s="182" t="s">
        <v>489</v>
      </c>
      <c r="F187" s="182" t="s">
        <v>1486</v>
      </c>
      <c r="G187" s="302">
        <v>5.2649012052143958</v>
      </c>
    </row>
    <row r="188" spans="1:8" s="182" customFormat="1" ht="11.25">
      <c r="A188" s="263"/>
      <c r="B188" s="182" t="s">
        <v>1674</v>
      </c>
      <c r="C188" s="182" t="s">
        <v>1674</v>
      </c>
      <c r="D188" s="183" t="s">
        <v>586</v>
      </c>
      <c r="E188" s="182" t="s">
        <v>599</v>
      </c>
      <c r="F188" s="182" t="s">
        <v>633</v>
      </c>
      <c r="G188" s="302">
        <v>22.425514470771503</v>
      </c>
    </row>
    <row r="189" spans="1:8" s="182" customFormat="1" ht="11.25">
      <c r="A189" s="263"/>
      <c r="B189" s="182" t="s">
        <v>2004</v>
      </c>
      <c r="C189" s="182" t="s">
        <v>1674</v>
      </c>
      <c r="D189" s="183" t="s">
        <v>588</v>
      </c>
      <c r="E189" s="182" t="s">
        <v>2006</v>
      </c>
      <c r="F189" s="182" t="s">
        <v>890</v>
      </c>
      <c r="G189" s="302">
        <v>16.89169467901943</v>
      </c>
    </row>
    <row r="190" spans="1:8" s="182" customFormat="1" ht="11.25">
      <c r="A190" s="263"/>
      <c r="B190" s="182" t="s">
        <v>1674</v>
      </c>
      <c r="C190" s="182" t="s">
        <v>1674</v>
      </c>
      <c r="D190" s="183" t="s">
        <v>590</v>
      </c>
      <c r="E190" s="182" t="s">
        <v>2031</v>
      </c>
      <c r="F190" s="182" t="s">
        <v>93</v>
      </c>
      <c r="G190" s="302">
        <v>0.40468967778962023</v>
      </c>
    </row>
    <row r="191" spans="1:8" s="182" customFormat="1" ht="11.25">
      <c r="A191" s="263"/>
      <c r="B191" s="182" t="s">
        <v>2016</v>
      </c>
      <c r="C191" s="182" t="s">
        <v>1674</v>
      </c>
      <c r="D191" s="183" t="s">
        <v>592</v>
      </c>
      <c r="E191" s="182" t="s">
        <v>605</v>
      </c>
      <c r="F191" s="182" t="s">
        <v>94</v>
      </c>
      <c r="G191" s="302">
        <v>2.009018611133885</v>
      </c>
    </row>
    <row r="192" spans="1:8" s="182" customFormat="1" ht="11.25">
      <c r="A192" s="263"/>
      <c r="B192" s="182" t="s">
        <v>2016</v>
      </c>
      <c r="C192" s="182" t="s">
        <v>1674</v>
      </c>
      <c r="D192" s="183" t="s">
        <v>594</v>
      </c>
      <c r="E192" s="182" t="s">
        <v>2048</v>
      </c>
      <c r="F192" s="182" t="s">
        <v>611</v>
      </c>
      <c r="G192" s="302">
        <v>1.9132573583668115</v>
      </c>
    </row>
    <row r="193" spans="1:8" s="182" customFormat="1" ht="11.25">
      <c r="A193" s="263"/>
      <c r="B193" s="182" t="s">
        <v>1674</v>
      </c>
      <c r="C193" s="182" t="s">
        <v>1674</v>
      </c>
      <c r="D193" s="183" t="s">
        <v>596</v>
      </c>
      <c r="E193" s="182" t="s">
        <v>2018</v>
      </c>
      <c r="F193" s="182" t="s">
        <v>95</v>
      </c>
      <c r="G193" s="302">
        <v>24.643436910715749</v>
      </c>
    </row>
    <row r="194" spans="1:8" s="182" customFormat="1" ht="11.25">
      <c r="A194" s="263" t="s">
        <v>1621</v>
      </c>
      <c r="D194" s="183"/>
      <c r="E194" s="182" t="s">
        <v>1674</v>
      </c>
      <c r="G194" s="287"/>
    </row>
    <row r="195" spans="1:8" s="182" customFormat="1" ht="11.25">
      <c r="A195" s="264"/>
      <c r="B195" s="288"/>
      <c r="C195" s="289"/>
      <c r="D195" s="290"/>
      <c r="E195" s="291" t="s">
        <v>1674</v>
      </c>
      <c r="F195" s="292"/>
      <c r="G195" s="293"/>
      <c r="H195" s="293"/>
    </row>
    <row r="196" spans="1:8" s="182" customFormat="1" ht="11.25">
      <c r="A196" s="263" t="s">
        <v>707</v>
      </c>
      <c r="D196" s="183"/>
      <c r="E196" s="182" t="s">
        <v>1674</v>
      </c>
      <c r="G196" s="287"/>
    </row>
    <row r="197" spans="1:8" s="182" customFormat="1" ht="11.25">
      <c r="A197" s="263"/>
      <c r="B197" s="182" t="s">
        <v>1674</v>
      </c>
      <c r="C197" s="182" t="s">
        <v>1674</v>
      </c>
      <c r="D197" s="183" t="s">
        <v>583</v>
      </c>
      <c r="E197" s="182" t="s">
        <v>2011</v>
      </c>
      <c r="F197" s="182" t="s">
        <v>442</v>
      </c>
      <c r="G197" s="302">
        <v>2.300924914216413</v>
      </c>
    </row>
    <row r="198" spans="1:8" s="182" customFormat="1" ht="11.25">
      <c r="A198" s="263"/>
      <c r="B198" s="182" t="s">
        <v>1674</v>
      </c>
      <c r="C198" s="182" t="s">
        <v>1674</v>
      </c>
      <c r="D198" s="183" t="s">
        <v>584</v>
      </c>
      <c r="E198" s="182" t="s">
        <v>2018</v>
      </c>
      <c r="F198" s="182" t="s">
        <v>436</v>
      </c>
      <c r="G198" s="302">
        <v>34.117626627572626</v>
      </c>
    </row>
    <row r="199" spans="1:8" s="182" customFormat="1" ht="11.25">
      <c r="A199" s="263"/>
      <c r="B199" s="182" t="s">
        <v>2004</v>
      </c>
      <c r="C199" s="182" t="s">
        <v>1674</v>
      </c>
      <c r="D199" s="183" t="s">
        <v>586</v>
      </c>
      <c r="E199" s="182" t="s">
        <v>439</v>
      </c>
      <c r="F199" s="182" t="s">
        <v>710</v>
      </c>
      <c r="G199" s="302">
        <v>9.38329886552925</v>
      </c>
    </row>
    <row r="200" spans="1:8" s="182" customFormat="1" ht="11.25">
      <c r="A200" s="263"/>
      <c r="B200" s="182" t="s">
        <v>2004</v>
      </c>
      <c r="C200" s="182" t="s">
        <v>1674</v>
      </c>
      <c r="D200" s="183" t="s">
        <v>588</v>
      </c>
      <c r="E200" s="182" t="s">
        <v>1640</v>
      </c>
      <c r="F200" s="182" t="s">
        <v>438</v>
      </c>
      <c r="G200" s="302">
        <v>2.7295895846931102</v>
      </c>
    </row>
    <row r="201" spans="1:8" s="182" customFormat="1" ht="11.25">
      <c r="A201" s="263"/>
      <c r="B201" s="182" t="s">
        <v>1674</v>
      </c>
      <c r="C201" s="182" t="s">
        <v>1674</v>
      </c>
      <c r="D201" s="183" t="s">
        <v>590</v>
      </c>
      <c r="E201" s="182" t="s">
        <v>2006</v>
      </c>
      <c r="F201" s="182" t="s">
        <v>435</v>
      </c>
      <c r="G201" s="302">
        <v>36.294670057005739</v>
      </c>
    </row>
    <row r="202" spans="1:8" s="182" customFormat="1" ht="11.25">
      <c r="A202" s="263"/>
      <c r="B202" s="182" t="s">
        <v>1674</v>
      </c>
      <c r="C202" s="182" t="s">
        <v>1674</v>
      </c>
      <c r="D202" s="183" t="s">
        <v>592</v>
      </c>
      <c r="E202" s="182" t="s">
        <v>599</v>
      </c>
      <c r="F202" s="182" t="s">
        <v>1206</v>
      </c>
      <c r="G202" s="302">
        <v>15.173889950982865</v>
      </c>
    </row>
    <row r="203" spans="1:8" s="182" customFormat="1" ht="11.25">
      <c r="A203" s="263" t="s">
        <v>1631</v>
      </c>
      <c r="D203" s="183"/>
      <c r="E203" s="182" t="s">
        <v>1674</v>
      </c>
      <c r="G203" s="287"/>
    </row>
    <row r="204" spans="1:8" s="182" customFormat="1" ht="11.25">
      <c r="A204" s="264"/>
      <c r="B204" s="288"/>
      <c r="C204" s="289"/>
      <c r="D204" s="290"/>
      <c r="E204" s="291" t="s">
        <v>1674</v>
      </c>
      <c r="F204" s="292"/>
      <c r="G204" s="293"/>
      <c r="H204" s="293"/>
    </row>
    <row r="205" spans="1:8" s="182" customFormat="1" ht="11.25">
      <c r="A205" s="263" t="s">
        <v>712</v>
      </c>
      <c r="D205" s="183"/>
      <c r="E205" s="182" t="s">
        <v>1674</v>
      </c>
      <c r="G205" s="287"/>
    </row>
    <row r="206" spans="1:8" s="182" customFormat="1" ht="11.25">
      <c r="A206" s="263"/>
      <c r="B206" s="182" t="s">
        <v>2004</v>
      </c>
      <c r="C206" s="182" t="s">
        <v>1674</v>
      </c>
      <c r="D206" s="183" t="s">
        <v>583</v>
      </c>
      <c r="E206" s="182" t="s">
        <v>1547</v>
      </c>
      <c r="F206" s="182" t="s">
        <v>1330</v>
      </c>
      <c r="G206" s="302">
        <v>16.727144122600162</v>
      </c>
    </row>
    <row r="207" spans="1:8" s="182" customFormat="1" ht="11.25">
      <c r="A207" s="263"/>
      <c r="B207" s="182" t="s">
        <v>2016</v>
      </c>
      <c r="C207" s="182" t="s">
        <v>1674</v>
      </c>
      <c r="D207" s="183" t="s">
        <v>584</v>
      </c>
      <c r="E207" s="182" t="s">
        <v>1640</v>
      </c>
      <c r="F207" s="182" t="s">
        <v>713</v>
      </c>
      <c r="G207" s="302">
        <v>9.3175748263005449</v>
      </c>
    </row>
    <row r="208" spans="1:8" s="182" customFormat="1" ht="11.25">
      <c r="A208" s="263"/>
      <c r="B208" s="182" t="s">
        <v>2016</v>
      </c>
      <c r="C208" s="182" t="s">
        <v>1674</v>
      </c>
      <c r="D208" s="183" t="s">
        <v>586</v>
      </c>
      <c r="E208" s="182" t="s">
        <v>599</v>
      </c>
      <c r="F208" s="182" t="s">
        <v>721</v>
      </c>
      <c r="G208" s="302">
        <v>24.911722870234563</v>
      </c>
    </row>
    <row r="209" spans="1:8" s="182" customFormat="1" ht="11.25">
      <c r="A209" s="263"/>
      <c r="B209" s="182" t="s">
        <v>2004</v>
      </c>
      <c r="C209" s="182" t="s">
        <v>1674</v>
      </c>
      <c r="D209" s="183" t="s">
        <v>588</v>
      </c>
      <c r="E209" s="182" t="s">
        <v>2011</v>
      </c>
      <c r="F209" s="182" t="s">
        <v>3</v>
      </c>
      <c r="G209" s="302">
        <v>6.79725584236615</v>
      </c>
    </row>
    <row r="210" spans="1:8" s="182" customFormat="1" ht="11.25">
      <c r="A210" s="263"/>
      <c r="B210" s="182" t="s">
        <v>2004</v>
      </c>
      <c r="C210" s="182" t="s">
        <v>1674</v>
      </c>
      <c r="D210" s="183" t="s">
        <v>590</v>
      </c>
      <c r="E210" s="182" t="s">
        <v>2006</v>
      </c>
      <c r="F210" s="182" t="s">
        <v>718</v>
      </c>
      <c r="G210" s="302">
        <v>27.066183733947959</v>
      </c>
    </row>
    <row r="211" spans="1:8" s="182" customFormat="1" ht="11.25">
      <c r="A211" s="263"/>
      <c r="B211" s="182" t="s">
        <v>2004</v>
      </c>
      <c r="C211" s="182" t="s">
        <v>1674</v>
      </c>
      <c r="D211" s="183" t="s">
        <v>592</v>
      </c>
      <c r="E211" s="182" t="s">
        <v>2018</v>
      </c>
      <c r="F211" s="182" t="s">
        <v>0</v>
      </c>
      <c r="G211" s="302">
        <v>5.0793302357345835</v>
      </c>
    </row>
    <row r="212" spans="1:8" s="182" customFormat="1" ht="11.25">
      <c r="A212" s="263"/>
      <c r="B212" s="182" t="s">
        <v>1674</v>
      </c>
      <c r="C212" s="182" t="s">
        <v>1674</v>
      </c>
      <c r="D212" s="183" t="s">
        <v>594</v>
      </c>
      <c r="E212" s="182" t="s">
        <v>2027</v>
      </c>
      <c r="F212" s="182" t="s">
        <v>96</v>
      </c>
      <c r="G212" s="302">
        <v>6.4005769471689797</v>
      </c>
    </row>
    <row r="213" spans="1:8" s="182" customFormat="1" ht="11.25">
      <c r="A213" s="263"/>
      <c r="B213" s="182" t="s">
        <v>1674</v>
      </c>
      <c r="C213" s="182" t="s">
        <v>1674</v>
      </c>
      <c r="D213" s="183" t="s">
        <v>596</v>
      </c>
      <c r="E213" s="182" t="s">
        <v>2031</v>
      </c>
      <c r="F213" s="182" t="s">
        <v>11</v>
      </c>
      <c r="G213" s="302">
        <v>1.2826098766171221</v>
      </c>
    </row>
    <row r="214" spans="1:8" s="182" customFormat="1" ht="11.25">
      <c r="A214" s="263"/>
      <c r="B214" s="182" t="s">
        <v>1674</v>
      </c>
      <c r="C214" s="182" t="s">
        <v>1674</v>
      </c>
      <c r="D214" s="183" t="s">
        <v>598</v>
      </c>
      <c r="E214" s="182" t="s">
        <v>489</v>
      </c>
      <c r="F214" s="182" t="s">
        <v>97</v>
      </c>
      <c r="G214" s="302">
        <v>0.80172818072060636</v>
      </c>
    </row>
    <row r="215" spans="1:8" s="182" customFormat="1" ht="11.25">
      <c r="A215" s="263"/>
      <c r="B215" s="182" t="s">
        <v>1674</v>
      </c>
      <c r="C215" s="182" t="s">
        <v>1674</v>
      </c>
      <c r="D215" s="183" t="s">
        <v>1678</v>
      </c>
      <c r="E215" s="182" t="s">
        <v>2031</v>
      </c>
      <c r="F215" s="182" t="s">
        <v>98</v>
      </c>
      <c r="G215" s="302">
        <v>1.6158733643093253</v>
      </c>
    </row>
    <row r="216" spans="1:8" s="182" customFormat="1" ht="11.25">
      <c r="A216" s="263" t="s">
        <v>1650</v>
      </c>
      <c r="D216" s="183"/>
      <c r="E216" s="182" t="s">
        <v>1674</v>
      </c>
      <c r="G216" s="287"/>
    </row>
    <row r="217" spans="1:8" s="182" customFormat="1" ht="11.25">
      <c r="A217" s="264"/>
      <c r="B217" s="288"/>
      <c r="C217" s="289"/>
      <c r="D217" s="290"/>
      <c r="E217" s="291" t="s">
        <v>1674</v>
      </c>
      <c r="F217" s="292"/>
      <c r="G217" s="293"/>
      <c r="H217" s="293"/>
    </row>
    <row r="218" spans="1:8" s="182" customFormat="1" ht="11.25">
      <c r="A218" s="263" t="s">
        <v>722</v>
      </c>
      <c r="D218" s="183"/>
      <c r="E218" s="182" t="s">
        <v>1674</v>
      </c>
      <c r="G218" s="287"/>
    </row>
    <row r="219" spans="1:8" s="182" customFormat="1" ht="11.25">
      <c r="A219" s="263"/>
      <c r="B219" s="182" t="s">
        <v>1674</v>
      </c>
      <c r="C219" s="182" t="s">
        <v>1674</v>
      </c>
      <c r="D219" s="183" t="s">
        <v>583</v>
      </c>
      <c r="E219" s="182" t="s">
        <v>2018</v>
      </c>
      <c r="F219" s="182" t="s">
        <v>460</v>
      </c>
      <c r="G219" s="302">
        <v>13.53866139992812</v>
      </c>
    </row>
    <row r="220" spans="1:8" s="182" customFormat="1" ht="11.25">
      <c r="A220" s="263"/>
      <c r="B220" s="182" t="s">
        <v>2035</v>
      </c>
      <c r="C220" s="182" t="s">
        <v>1674</v>
      </c>
      <c r="D220" s="183" t="s">
        <v>584</v>
      </c>
      <c r="E220" s="182" t="s">
        <v>599</v>
      </c>
      <c r="F220" s="182" t="s">
        <v>462</v>
      </c>
      <c r="G220" s="302">
        <v>11.554402265840594</v>
      </c>
    </row>
    <row r="221" spans="1:8" s="182" customFormat="1" ht="11.25">
      <c r="A221" s="263"/>
      <c r="B221" s="182" t="s">
        <v>1674</v>
      </c>
      <c r="C221" s="182" t="s">
        <v>1674</v>
      </c>
      <c r="D221" s="183" t="s">
        <v>586</v>
      </c>
      <c r="E221" s="182" t="s">
        <v>2031</v>
      </c>
      <c r="F221" s="182" t="s">
        <v>99</v>
      </c>
      <c r="G221" s="302">
        <v>0.41198600665376345</v>
      </c>
    </row>
    <row r="222" spans="1:8" s="182" customFormat="1" ht="11.25">
      <c r="A222" s="263"/>
      <c r="B222" s="182" t="s">
        <v>2016</v>
      </c>
      <c r="C222" s="182" t="s">
        <v>2017</v>
      </c>
      <c r="D222" s="183" t="s">
        <v>588</v>
      </c>
      <c r="E222" s="182" t="s">
        <v>2018</v>
      </c>
      <c r="F222" s="182" t="s">
        <v>461</v>
      </c>
      <c r="G222" s="302">
        <v>11.581274502369041</v>
      </c>
    </row>
    <row r="223" spans="1:8" s="182" customFormat="1" ht="11.25">
      <c r="A223" s="263"/>
      <c r="B223" s="182" t="s">
        <v>2016</v>
      </c>
      <c r="C223" s="182" t="s">
        <v>1674</v>
      </c>
      <c r="D223" s="183" t="s">
        <v>590</v>
      </c>
      <c r="E223" s="182" t="s">
        <v>2018</v>
      </c>
      <c r="F223" s="182" t="s">
        <v>458</v>
      </c>
      <c r="G223" s="302">
        <v>31.848216375907985</v>
      </c>
    </row>
    <row r="224" spans="1:8" s="182" customFormat="1" ht="11.25">
      <c r="A224" s="263"/>
      <c r="B224" s="182" t="s">
        <v>2035</v>
      </c>
      <c r="C224" s="182" t="s">
        <v>2036</v>
      </c>
      <c r="D224" s="183" t="s">
        <v>592</v>
      </c>
      <c r="E224" s="182" t="s">
        <v>2031</v>
      </c>
      <c r="F224" s="182" t="s">
        <v>724</v>
      </c>
      <c r="G224" s="302">
        <v>1.797142640469259</v>
      </c>
    </row>
    <row r="225" spans="1:8" s="182" customFormat="1" ht="11.25">
      <c r="A225" s="263"/>
      <c r="B225" s="182" t="s">
        <v>2016</v>
      </c>
      <c r="C225" s="182" t="s">
        <v>2017</v>
      </c>
      <c r="D225" s="183" t="s">
        <v>594</v>
      </c>
      <c r="E225" s="182" t="s">
        <v>2018</v>
      </c>
      <c r="F225" s="182" t="s">
        <v>100</v>
      </c>
      <c r="G225" s="302">
        <v>1.8403360513309179</v>
      </c>
    </row>
    <row r="226" spans="1:8" s="182" customFormat="1" ht="11.25">
      <c r="A226" s="263"/>
      <c r="B226" s="182" t="s">
        <v>2004</v>
      </c>
      <c r="C226" s="182" t="s">
        <v>1674</v>
      </c>
      <c r="D226" s="183" t="s">
        <v>596</v>
      </c>
      <c r="E226" s="182" t="s">
        <v>2006</v>
      </c>
      <c r="F226" s="182" t="s">
        <v>101</v>
      </c>
      <c r="G226" s="302">
        <v>18.160686082819247</v>
      </c>
    </row>
    <row r="227" spans="1:8" s="182" customFormat="1" ht="11.25">
      <c r="A227" s="263"/>
      <c r="B227" s="182" t="s">
        <v>2035</v>
      </c>
      <c r="C227" s="182" t="s">
        <v>2036</v>
      </c>
      <c r="D227" s="183" t="s">
        <v>598</v>
      </c>
      <c r="E227" s="182" t="s">
        <v>2031</v>
      </c>
      <c r="F227" s="182" t="s">
        <v>102</v>
      </c>
      <c r="G227" s="302">
        <v>2.5429708493934786</v>
      </c>
    </row>
    <row r="228" spans="1:8" s="182" customFormat="1" ht="11.25">
      <c r="A228" s="263"/>
      <c r="B228" s="182" t="s">
        <v>2004</v>
      </c>
      <c r="C228" s="182" t="s">
        <v>2005</v>
      </c>
      <c r="D228" s="183" t="s">
        <v>1678</v>
      </c>
      <c r="E228" s="182" t="s">
        <v>2006</v>
      </c>
      <c r="F228" s="182" t="s">
        <v>103</v>
      </c>
      <c r="G228" s="302">
        <v>4.488322941636139</v>
      </c>
    </row>
    <row r="229" spans="1:8" s="182" customFormat="1" ht="11.25">
      <c r="A229" s="263"/>
      <c r="B229" s="182" t="s">
        <v>1674</v>
      </c>
      <c r="C229" s="182" t="s">
        <v>1674</v>
      </c>
      <c r="D229" s="183" t="s">
        <v>1680</v>
      </c>
      <c r="E229" s="182" t="s">
        <v>2031</v>
      </c>
      <c r="F229" s="182" t="s">
        <v>104</v>
      </c>
      <c r="G229" s="302">
        <v>1.416644960054338</v>
      </c>
    </row>
    <row r="230" spans="1:8" s="182" customFormat="1" ht="11.25">
      <c r="A230" s="263"/>
      <c r="B230" s="182" t="s">
        <v>2004</v>
      </c>
      <c r="C230" s="182" t="s">
        <v>2005</v>
      </c>
      <c r="D230" s="183" t="s">
        <v>1682</v>
      </c>
      <c r="E230" s="182" t="s">
        <v>1547</v>
      </c>
      <c r="F230" s="182" t="s">
        <v>464</v>
      </c>
      <c r="G230" s="302">
        <v>0.81935592359712095</v>
      </c>
    </row>
    <row r="231" spans="1:8" s="182" customFormat="1" ht="11.25">
      <c r="A231" s="263" t="s">
        <v>2268</v>
      </c>
      <c r="D231" s="183"/>
      <c r="E231" s="182" t="s">
        <v>1674</v>
      </c>
      <c r="G231" s="287"/>
    </row>
    <row r="232" spans="1:8" s="182" customFormat="1" ht="11.25">
      <c r="A232" s="264"/>
      <c r="B232" s="288"/>
      <c r="C232" s="289"/>
      <c r="D232" s="290"/>
      <c r="E232" s="291" t="s">
        <v>1674</v>
      </c>
      <c r="F232" s="292"/>
      <c r="G232" s="293"/>
      <c r="H232" s="293"/>
    </row>
    <row r="233" spans="1:8" s="182" customFormat="1" ht="11.25">
      <c r="A233" s="263" t="s">
        <v>725</v>
      </c>
      <c r="D233" s="183"/>
      <c r="E233" s="182" t="s">
        <v>1674</v>
      </c>
      <c r="G233" s="287"/>
    </row>
    <row r="234" spans="1:8" s="182" customFormat="1" ht="11.25">
      <c r="A234" s="263"/>
      <c r="B234" s="182" t="s">
        <v>2004</v>
      </c>
      <c r="C234" s="182" t="s">
        <v>1674</v>
      </c>
      <c r="D234" s="183" t="s">
        <v>583</v>
      </c>
      <c r="E234" s="182" t="s">
        <v>2006</v>
      </c>
      <c r="F234" s="182" t="s">
        <v>1327</v>
      </c>
      <c r="G234" s="302">
        <v>20.579601831046169</v>
      </c>
    </row>
    <row r="235" spans="1:8" s="182" customFormat="1" ht="11.25">
      <c r="A235" s="263"/>
      <c r="B235" s="182" t="s">
        <v>2004</v>
      </c>
      <c r="C235" s="182" t="s">
        <v>1674</v>
      </c>
      <c r="D235" s="183" t="s">
        <v>584</v>
      </c>
      <c r="E235" s="182" t="s">
        <v>1547</v>
      </c>
      <c r="F235" s="182" t="s">
        <v>105</v>
      </c>
      <c r="G235" s="302">
        <v>26.41790531072224</v>
      </c>
    </row>
    <row r="236" spans="1:8" s="182" customFormat="1" ht="11.25">
      <c r="A236" s="263"/>
      <c r="B236" s="182" t="s">
        <v>2016</v>
      </c>
      <c r="C236" s="182" t="s">
        <v>1674</v>
      </c>
      <c r="D236" s="183" t="s">
        <v>586</v>
      </c>
      <c r="E236" s="182" t="s">
        <v>599</v>
      </c>
      <c r="F236" s="182" t="s">
        <v>473</v>
      </c>
      <c r="G236" s="302">
        <v>37.424833194841206</v>
      </c>
    </row>
    <row r="237" spans="1:8" s="182" customFormat="1" ht="11.25">
      <c r="A237" s="263"/>
      <c r="B237" s="182" t="s">
        <v>2016</v>
      </c>
      <c r="C237" s="182" t="s">
        <v>1674</v>
      </c>
      <c r="D237" s="183" t="s">
        <v>588</v>
      </c>
      <c r="E237" s="182" t="s">
        <v>1640</v>
      </c>
      <c r="F237" s="182" t="s">
        <v>713</v>
      </c>
      <c r="G237" s="302">
        <v>7.6944257329839054</v>
      </c>
    </row>
    <row r="238" spans="1:8" s="182" customFormat="1" ht="11.25">
      <c r="A238" s="263"/>
      <c r="B238" s="182" t="s">
        <v>1674</v>
      </c>
      <c r="C238" s="182" t="s">
        <v>1674</v>
      </c>
      <c r="D238" s="183" t="s">
        <v>590</v>
      </c>
      <c r="E238" s="182" t="s">
        <v>2031</v>
      </c>
      <c r="F238" s="182" t="s">
        <v>11</v>
      </c>
      <c r="G238" s="302">
        <v>1.6520717274474999</v>
      </c>
    </row>
    <row r="239" spans="1:8" s="182" customFormat="1" ht="11.25">
      <c r="A239" s="263"/>
      <c r="B239" s="182" t="s">
        <v>1674</v>
      </c>
      <c r="C239" s="182" t="s">
        <v>1674</v>
      </c>
      <c r="D239" s="183" t="s">
        <v>592</v>
      </c>
      <c r="E239" s="182" t="s">
        <v>489</v>
      </c>
      <c r="F239" s="182" t="s">
        <v>729</v>
      </c>
      <c r="G239" s="302">
        <v>4.785107753428294</v>
      </c>
    </row>
    <row r="240" spans="1:8" s="182" customFormat="1" ht="11.25">
      <c r="A240" s="263"/>
      <c r="B240" s="182" t="s">
        <v>1674</v>
      </c>
      <c r="C240" s="182" t="s">
        <v>1674</v>
      </c>
      <c r="D240" s="183" t="s">
        <v>594</v>
      </c>
      <c r="E240" s="182" t="s">
        <v>2031</v>
      </c>
      <c r="F240" s="182" t="s">
        <v>106</v>
      </c>
      <c r="G240" s="302">
        <v>1.446054449530684</v>
      </c>
    </row>
    <row r="241" spans="1:8" s="182" customFormat="1" ht="11.25">
      <c r="A241" s="263" t="s">
        <v>815</v>
      </c>
      <c r="D241" s="183"/>
      <c r="E241" s="182" t="s">
        <v>1674</v>
      </c>
      <c r="G241" s="287"/>
    </row>
    <row r="242" spans="1:8" s="182" customFormat="1" ht="11.25">
      <c r="A242" s="264"/>
      <c r="B242" s="288"/>
      <c r="C242" s="289"/>
      <c r="D242" s="290"/>
      <c r="E242" s="291" t="s">
        <v>1674</v>
      </c>
      <c r="F242" s="292"/>
      <c r="G242" s="293"/>
      <c r="H242" s="293"/>
    </row>
    <row r="243" spans="1:8" s="182" customFormat="1" ht="11.25">
      <c r="A243" s="263" t="s">
        <v>727</v>
      </c>
      <c r="D243" s="183"/>
      <c r="E243" s="182" t="s">
        <v>1674</v>
      </c>
      <c r="G243" s="287"/>
    </row>
    <row r="244" spans="1:8" s="182" customFormat="1" ht="11.25">
      <c r="A244" s="263"/>
      <c r="B244" s="182" t="s">
        <v>2016</v>
      </c>
      <c r="C244" s="182" t="s">
        <v>1674</v>
      </c>
      <c r="D244" s="183" t="s">
        <v>583</v>
      </c>
      <c r="E244" s="182" t="s">
        <v>605</v>
      </c>
      <c r="F244" s="182" t="s">
        <v>728</v>
      </c>
      <c r="G244" s="302">
        <v>6.552208915056049</v>
      </c>
    </row>
    <row r="245" spans="1:8" s="182" customFormat="1" ht="11.25">
      <c r="A245" s="263"/>
      <c r="B245" s="182" t="s">
        <v>1674</v>
      </c>
      <c r="C245" s="182" t="s">
        <v>1674</v>
      </c>
      <c r="D245" s="183" t="s">
        <v>584</v>
      </c>
      <c r="E245" s="182" t="s">
        <v>1547</v>
      </c>
      <c r="F245" s="182" t="s">
        <v>1330</v>
      </c>
      <c r="G245" s="302">
        <v>21.284788718127029</v>
      </c>
    </row>
    <row r="246" spans="1:8" s="182" customFormat="1" ht="11.25">
      <c r="A246" s="263"/>
      <c r="B246" s="182" t="s">
        <v>2016</v>
      </c>
      <c r="C246" s="182" t="s">
        <v>1674</v>
      </c>
      <c r="D246" s="183" t="s">
        <v>586</v>
      </c>
      <c r="E246" s="182" t="s">
        <v>2048</v>
      </c>
      <c r="F246" s="182" t="s">
        <v>107</v>
      </c>
      <c r="G246" s="302">
        <v>0.60614605820261536</v>
      </c>
    </row>
    <row r="247" spans="1:8" s="182" customFormat="1" ht="11.25">
      <c r="A247" s="263"/>
      <c r="B247" s="182" t="s">
        <v>2004</v>
      </c>
      <c r="C247" s="182" t="s">
        <v>1674</v>
      </c>
      <c r="D247" s="183" t="s">
        <v>588</v>
      </c>
      <c r="E247" s="182" t="s">
        <v>1640</v>
      </c>
      <c r="F247" s="182" t="s">
        <v>475</v>
      </c>
      <c r="G247" s="302">
        <v>19.870037247593132</v>
      </c>
    </row>
    <row r="248" spans="1:8" s="182" customFormat="1" ht="11.25">
      <c r="A248" s="263"/>
      <c r="B248" s="182" t="s">
        <v>2004</v>
      </c>
      <c r="C248" s="182" t="s">
        <v>1674</v>
      </c>
      <c r="D248" s="183" t="s">
        <v>590</v>
      </c>
      <c r="E248" s="182" t="s">
        <v>599</v>
      </c>
      <c r="F248" s="182" t="s">
        <v>473</v>
      </c>
      <c r="G248" s="302">
        <v>21.479171600387129</v>
      </c>
    </row>
    <row r="249" spans="1:8" s="182" customFormat="1" ht="11.25">
      <c r="A249" s="263"/>
      <c r="B249" s="182" t="s">
        <v>1674</v>
      </c>
      <c r="C249" s="182" t="s">
        <v>1674</v>
      </c>
      <c r="D249" s="183" t="s">
        <v>592</v>
      </c>
      <c r="E249" s="182" t="s">
        <v>2031</v>
      </c>
      <c r="F249" s="182" t="s">
        <v>11</v>
      </c>
      <c r="G249" s="302">
        <v>1.4970219721101627</v>
      </c>
    </row>
    <row r="250" spans="1:8" s="182" customFormat="1" ht="11.25">
      <c r="A250" s="263"/>
      <c r="B250" s="182" t="s">
        <v>1674</v>
      </c>
      <c r="C250" s="182" t="s">
        <v>1674</v>
      </c>
      <c r="D250" s="183" t="s">
        <v>594</v>
      </c>
      <c r="E250" s="182" t="s">
        <v>2018</v>
      </c>
      <c r="F250" s="182" t="s">
        <v>819</v>
      </c>
      <c r="G250" s="302">
        <v>13.995430633373351</v>
      </c>
    </row>
    <row r="251" spans="1:8" s="182" customFormat="1" ht="11.25">
      <c r="A251" s="263"/>
      <c r="B251" s="182" t="s">
        <v>1674</v>
      </c>
      <c r="C251" s="182" t="s">
        <v>1674</v>
      </c>
      <c r="D251" s="183" t="s">
        <v>596</v>
      </c>
      <c r="E251" s="182" t="s">
        <v>2006</v>
      </c>
      <c r="F251" s="182" t="s">
        <v>1327</v>
      </c>
      <c r="G251" s="302">
        <v>14.715194855150528</v>
      </c>
    </row>
    <row r="252" spans="1:8" s="182" customFormat="1" ht="11.25">
      <c r="A252" s="263" t="s">
        <v>828</v>
      </c>
      <c r="D252" s="183"/>
      <c r="E252" s="182" t="s">
        <v>1674</v>
      </c>
      <c r="G252" s="287"/>
    </row>
    <row r="253" spans="1:8" s="182" customFormat="1" ht="11.25">
      <c r="A253" s="264"/>
      <c r="B253" s="288"/>
      <c r="C253" s="289"/>
      <c r="D253" s="290"/>
      <c r="E253" s="291" t="s">
        <v>1674</v>
      </c>
      <c r="F253" s="292"/>
      <c r="G253" s="293"/>
      <c r="H253" s="293"/>
    </row>
    <row r="254" spans="1:8" s="182" customFormat="1" ht="11.25">
      <c r="A254" s="263" t="s">
        <v>108</v>
      </c>
      <c r="D254" s="183"/>
      <c r="E254" s="182" t="s">
        <v>1674</v>
      </c>
      <c r="G254" s="287"/>
    </row>
    <row r="255" spans="1:8" s="182" customFormat="1" ht="11.25">
      <c r="A255" s="263"/>
      <c r="B255" s="182" t="s">
        <v>1674</v>
      </c>
      <c r="C255" s="182" t="s">
        <v>1674</v>
      </c>
      <c r="D255" s="183" t="s">
        <v>583</v>
      </c>
      <c r="E255" s="182" t="s">
        <v>2018</v>
      </c>
      <c r="F255" s="182" t="s">
        <v>819</v>
      </c>
      <c r="G255" s="302">
        <v>37.702227925862026</v>
      </c>
    </row>
    <row r="256" spans="1:8" s="182" customFormat="1" ht="11.25">
      <c r="A256" s="263"/>
      <c r="B256" s="182" t="s">
        <v>1674</v>
      </c>
      <c r="C256" s="182" t="s">
        <v>1674</v>
      </c>
      <c r="D256" s="183" t="s">
        <v>584</v>
      </c>
      <c r="E256" s="182" t="s">
        <v>2031</v>
      </c>
      <c r="F256" s="182" t="s">
        <v>109</v>
      </c>
      <c r="G256" s="302">
        <v>31.395030820693005</v>
      </c>
    </row>
    <row r="257" spans="1:8" s="182" customFormat="1" ht="11.25">
      <c r="A257" s="263"/>
      <c r="B257" s="182" t="s">
        <v>2004</v>
      </c>
      <c r="C257" s="182" t="s">
        <v>2005</v>
      </c>
      <c r="D257" s="183" t="s">
        <v>586</v>
      </c>
      <c r="E257" s="182" t="s">
        <v>2006</v>
      </c>
      <c r="F257" s="182" t="s">
        <v>110</v>
      </c>
      <c r="G257" s="302">
        <v>3.7910504281236213</v>
      </c>
    </row>
    <row r="258" spans="1:8" s="182" customFormat="1" ht="11.25">
      <c r="A258" s="263"/>
      <c r="B258" s="182" t="s">
        <v>2004</v>
      </c>
      <c r="C258" s="182" t="s">
        <v>2005</v>
      </c>
      <c r="D258" s="183" t="s">
        <v>588</v>
      </c>
      <c r="E258" s="182" t="s">
        <v>2006</v>
      </c>
      <c r="F258" s="182" t="s">
        <v>111</v>
      </c>
      <c r="G258" s="302">
        <v>6.9151957587360338</v>
      </c>
    </row>
    <row r="259" spans="1:8" s="182" customFormat="1" ht="11.25">
      <c r="A259" s="263"/>
      <c r="B259" s="182" t="s">
        <v>2004</v>
      </c>
      <c r="C259" s="182" t="s">
        <v>1674</v>
      </c>
      <c r="D259" s="183" t="s">
        <v>590</v>
      </c>
      <c r="E259" s="182" t="s">
        <v>2006</v>
      </c>
      <c r="F259" s="182" t="s">
        <v>112</v>
      </c>
      <c r="G259" s="302">
        <v>20.196495066585324</v>
      </c>
    </row>
    <row r="260" spans="1:8" s="182" customFormat="1" ht="11.25">
      <c r="A260" s="263" t="s">
        <v>838</v>
      </c>
      <c r="D260" s="183"/>
      <c r="E260" s="182" t="s">
        <v>1674</v>
      </c>
      <c r="G260" s="287"/>
    </row>
    <row r="261" spans="1:8" s="182" customFormat="1" ht="11.25">
      <c r="A261" s="265"/>
      <c r="B261" s="295"/>
      <c r="C261" s="296"/>
      <c r="D261" s="297"/>
      <c r="E261" s="298"/>
      <c r="F261" s="299"/>
      <c r="G261" s="300"/>
      <c r="H261" s="300"/>
    </row>
    <row r="262" spans="1:8" s="182" customFormat="1" ht="11.25">
      <c r="A262" s="264"/>
      <c r="B262" s="288"/>
      <c r="C262" s="289"/>
      <c r="D262" s="290"/>
      <c r="E262" s="291"/>
      <c r="F262" s="292"/>
      <c r="G262" s="293"/>
      <c r="H262" s="293"/>
    </row>
    <row r="263" spans="1:8" s="180" customFormat="1" ht="14.1" customHeight="1">
      <c r="A263" s="163" t="s">
        <v>2618</v>
      </c>
      <c r="B263" s="164"/>
      <c r="C263" s="165"/>
      <c r="D263" s="166"/>
    </row>
    <row r="264" spans="1:8" s="180" customFormat="1" ht="12.75" customHeight="1">
      <c r="A264" s="163"/>
      <c r="B264" s="164"/>
      <c r="C264" s="165"/>
      <c r="D264" s="166"/>
    </row>
    <row r="265" spans="1:8" s="180" customFormat="1" ht="12.75" customHeight="1">
      <c r="A265" s="274" t="s">
        <v>2619</v>
      </c>
      <c r="B265" s="182"/>
      <c r="C265" s="182"/>
      <c r="D265" s="182"/>
      <c r="E265" s="183"/>
      <c r="G265" s="181"/>
      <c r="H265" s="301"/>
    </row>
    <row r="266" spans="1:8" s="180" customFormat="1" ht="12.75" customHeight="1">
      <c r="A266" s="274"/>
      <c r="B266" s="182"/>
      <c r="C266" s="182"/>
      <c r="D266" s="182"/>
      <c r="E266" s="183"/>
      <c r="G266" s="181"/>
      <c r="H266" s="301"/>
    </row>
    <row r="267" spans="1:8" s="180" customFormat="1" ht="12.75" customHeight="1">
      <c r="A267" s="274" t="s">
        <v>2620</v>
      </c>
      <c r="B267" s="185"/>
      <c r="C267" s="185"/>
      <c r="D267" s="182"/>
      <c r="E267" s="183"/>
      <c r="G267" s="181"/>
      <c r="H267" s="301"/>
    </row>
    <row r="268" spans="1:8" s="180" customFormat="1" ht="12.75" customHeight="1">
      <c r="A268" s="274" t="s">
        <v>2621</v>
      </c>
      <c r="B268" s="185"/>
      <c r="C268" s="185"/>
      <c r="D268" s="182"/>
      <c r="E268" s="183"/>
      <c r="G268" s="181"/>
      <c r="H268" s="301"/>
    </row>
    <row r="269" spans="1:8" s="180" customFormat="1" ht="12.75" customHeight="1">
      <c r="A269" s="274" t="s">
        <v>844</v>
      </c>
      <c r="B269" s="182"/>
      <c r="C269" s="182"/>
      <c r="D269" s="182"/>
      <c r="E269" s="183"/>
      <c r="G269" s="181"/>
      <c r="H269" s="301"/>
    </row>
    <row r="270" spans="1:8">
      <c r="A270" s="274" t="s">
        <v>2622</v>
      </c>
    </row>
  </sheetData>
  <phoneticPr fontId="9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workbookViewId="0">
      <pane ySplit="5" topLeftCell="A6" activePane="bottomLeft" state="frozen"/>
      <selection pane="bottomLeft"/>
    </sheetView>
  </sheetViews>
  <sheetFormatPr baseColWidth="10" defaultRowHeight="12"/>
  <cols>
    <col min="1" max="1" width="4.28515625" style="12" customWidth="1"/>
    <col min="2" max="2" width="3.85546875" style="12" customWidth="1"/>
    <col min="3" max="3" width="6.28515625" style="12" customWidth="1"/>
    <col min="4" max="4" width="10.7109375" style="12" customWidth="1"/>
    <col min="5" max="5" width="5.140625" style="12" customWidth="1"/>
    <col min="6" max="6" width="61" style="12" customWidth="1"/>
    <col min="7" max="7" width="6.5703125" style="12" customWidth="1"/>
    <col min="8" max="8" width="0" style="12" hidden="1" customWidth="1"/>
    <col min="9" max="16384" width="11.42578125" style="12"/>
  </cols>
  <sheetData>
    <row r="1" spans="1:10" s="1" customFormat="1" ht="12.2" customHeight="1">
      <c r="A1" s="28" t="s">
        <v>2634</v>
      </c>
      <c r="C1" s="28"/>
      <c r="D1" s="28"/>
      <c r="E1" s="30"/>
      <c r="F1" s="30"/>
      <c r="G1" s="30"/>
      <c r="H1" s="29" t="s">
        <v>2617</v>
      </c>
    </row>
    <row r="2" spans="1:10" s="1" customFormat="1" ht="8.1" customHeight="1">
      <c r="A2" s="28"/>
      <c r="B2" s="28"/>
      <c r="C2" s="118"/>
      <c r="D2" s="118"/>
      <c r="E2" s="119"/>
      <c r="F2" s="119"/>
      <c r="G2" s="119"/>
      <c r="H2" s="275"/>
    </row>
    <row r="3" spans="1:10" s="1" customFormat="1" ht="12.95" customHeight="1">
      <c r="A3" s="122"/>
      <c r="B3" s="122" t="s">
        <v>1993</v>
      </c>
      <c r="C3" s="122"/>
      <c r="D3" s="123" t="s">
        <v>1994</v>
      </c>
      <c r="E3" s="123" t="s">
        <v>1995</v>
      </c>
      <c r="F3" s="276" t="s">
        <v>1996</v>
      </c>
      <c r="G3" s="123" t="s">
        <v>1997</v>
      </c>
      <c r="H3" s="277" t="s">
        <v>1998</v>
      </c>
      <c r="I3" s="303"/>
      <c r="J3" s="303"/>
    </row>
    <row r="4" spans="1:10" s="1" customFormat="1" ht="9" customHeight="1">
      <c r="A4" s="125"/>
      <c r="B4" s="125" t="s">
        <v>1999</v>
      </c>
      <c r="C4" s="125"/>
      <c r="D4" s="126" t="s">
        <v>2000</v>
      </c>
      <c r="E4" s="126"/>
      <c r="F4" s="278"/>
      <c r="G4" s="126" t="s">
        <v>2001</v>
      </c>
      <c r="H4" s="279" t="s">
        <v>2002</v>
      </c>
    </row>
    <row r="5" spans="1:10" s="1" customFormat="1" ht="3.2" customHeight="1">
      <c r="A5" s="128"/>
      <c r="B5" s="128"/>
      <c r="C5" s="128"/>
      <c r="D5" s="129"/>
      <c r="E5" s="130"/>
      <c r="F5" s="280"/>
      <c r="G5" s="132"/>
      <c r="H5" s="254"/>
    </row>
    <row r="6" spans="1:10" s="1" customFormat="1" ht="10.5" customHeight="1">
      <c r="A6" s="262"/>
      <c r="B6" s="262"/>
      <c r="C6" s="262"/>
      <c r="D6" s="281"/>
      <c r="E6" s="282"/>
      <c r="F6" s="282"/>
      <c r="G6" s="283"/>
      <c r="H6" s="284"/>
    </row>
    <row r="7" spans="1:10" s="182" customFormat="1" ht="11.25">
      <c r="A7" s="263" t="s">
        <v>732</v>
      </c>
      <c r="D7" s="183"/>
      <c r="E7" s="182" t="s">
        <v>1674</v>
      </c>
      <c r="G7" s="287"/>
    </row>
    <row r="8" spans="1:10" s="182" customFormat="1" ht="11.25">
      <c r="A8" s="263"/>
      <c r="B8" s="182" t="s">
        <v>2004</v>
      </c>
      <c r="C8" s="182" t="s">
        <v>2005</v>
      </c>
      <c r="D8" s="183" t="s">
        <v>583</v>
      </c>
      <c r="E8" s="182" t="s">
        <v>2011</v>
      </c>
      <c r="F8" s="182" t="s">
        <v>733</v>
      </c>
      <c r="G8" s="302">
        <v>11.344306421408959</v>
      </c>
    </row>
    <row r="9" spans="1:10" s="182" customFormat="1" ht="11.25">
      <c r="A9" s="263"/>
      <c r="B9" s="182" t="s">
        <v>2004</v>
      </c>
      <c r="C9" s="182" t="s">
        <v>2010</v>
      </c>
      <c r="D9" s="183" t="s">
        <v>584</v>
      </c>
      <c r="E9" s="182" t="s">
        <v>2018</v>
      </c>
      <c r="F9" s="182" t="s">
        <v>734</v>
      </c>
      <c r="G9" s="302">
        <v>3.970791255346553</v>
      </c>
    </row>
    <row r="10" spans="1:10" s="182" customFormat="1" ht="11.25">
      <c r="A10" s="263"/>
      <c r="B10" s="182" t="s">
        <v>2004</v>
      </c>
      <c r="C10" s="182" t="s">
        <v>2010</v>
      </c>
      <c r="D10" s="183" t="s">
        <v>586</v>
      </c>
      <c r="E10" s="182" t="s">
        <v>2018</v>
      </c>
      <c r="F10" s="182" t="s">
        <v>735</v>
      </c>
      <c r="G10" s="302">
        <v>5.4026727893022324</v>
      </c>
    </row>
    <row r="11" spans="1:10" s="182" customFormat="1" ht="11.25">
      <c r="A11" s="263"/>
      <c r="B11" s="182" t="s">
        <v>2016</v>
      </c>
      <c r="C11" s="182" t="s">
        <v>1674</v>
      </c>
      <c r="D11" s="183" t="s">
        <v>588</v>
      </c>
      <c r="E11" s="182" t="s">
        <v>599</v>
      </c>
      <c r="F11" s="182" t="s">
        <v>736</v>
      </c>
      <c r="G11" s="302">
        <v>13.007224040972186</v>
      </c>
    </row>
    <row r="12" spans="1:10" s="182" customFormat="1" ht="11.25">
      <c r="A12" s="263"/>
      <c r="B12" s="182" t="s">
        <v>2016</v>
      </c>
      <c r="C12" s="182" t="s">
        <v>1674</v>
      </c>
      <c r="D12" s="183" t="s">
        <v>590</v>
      </c>
      <c r="E12" s="182" t="s">
        <v>599</v>
      </c>
      <c r="F12" s="182" t="s">
        <v>737</v>
      </c>
      <c r="G12" s="302">
        <v>10.933166325240455</v>
      </c>
    </row>
    <row r="13" spans="1:10" s="182" customFormat="1" ht="11.25">
      <c r="A13" s="263"/>
      <c r="B13" s="182" t="s">
        <v>1674</v>
      </c>
      <c r="C13" s="182" t="s">
        <v>1674</v>
      </c>
      <c r="D13" s="183" t="s">
        <v>592</v>
      </c>
      <c r="E13" s="182" t="s">
        <v>605</v>
      </c>
      <c r="F13" s="182" t="s">
        <v>738</v>
      </c>
      <c r="G13" s="302">
        <v>6.2042806524297252</v>
      </c>
    </row>
    <row r="14" spans="1:10" s="182" customFormat="1" ht="11.25">
      <c r="A14" s="263"/>
      <c r="B14" s="182" t="s">
        <v>2035</v>
      </c>
      <c r="C14" s="182" t="s">
        <v>1674</v>
      </c>
      <c r="D14" s="183" t="s">
        <v>594</v>
      </c>
      <c r="E14" s="182" t="s">
        <v>489</v>
      </c>
      <c r="F14" s="182" t="s">
        <v>929</v>
      </c>
      <c r="G14" s="302">
        <v>15.591454530729951</v>
      </c>
    </row>
    <row r="15" spans="1:10" s="182" customFormat="1" ht="11.25">
      <c r="A15" s="263"/>
      <c r="B15" s="182" t="s">
        <v>2035</v>
      </c>
      <c r="C15" s="182" t="s">
        <v>2036</v>
      </c>
      <c r="D15" s="183" t="s">
        <v>596</v>
      </c>
      <c r="E15" s="182" t="s">
        <v>2022</v>
      </c>
      <c r="F15" s="182" t="s">
        <v>43</v>
      </c>
      <c r="G15" s="302">
        <v>5.3809246727691624</v>
      </c>
    </row>
    <row r="16" spans="1:10" s="182" customFormat="1" ht="11.25">
      <c r="A16" s="263"/>
      <c r="B16" s="182" t="s">
        <v>1674</v>
      </c>
      <c r="C16" s="182" t="s">
        <v>1674</v>
      </c>
      <c r="D16" s="183" t="s">
        <v>598</v>
      </c>
      <c r="E16" s="182" t="s">
        <v>2048</v>
      </c>
      <c r="F16" s="182" t="s">
        <v>1494</v>
      </c>
      <c r="G16" s="302">
        <v>4.368910021750696</v>
      </c>
    </row>
    <row r="17" spans="1:8" s="182" customFormat="1" ht="11.25">
      <c r="A17" s="263"/>
      <c r="B17" s="182" t="s">
        <v>2047</v>
      </c>
      <c r="C17" s="182" t="s">
        <v>1674</v>
      </c>
      <c r="D17" s="183" t="s">
        <v>1678</v>
      </c>
      <c r="E17" s="182" t="s">
        <v>2031</v>
      </c>
      <c r="F17" s="182" t="s">
        <v>739</v>
      </c>
      <c r="G17" s="302">
        <v>0.20437377258045311</v>
      </c>
    </row>
    <row r="18" spans="1:8" s="182" customFormat="1" ht="11.25">
      <c r="A18" s="263"/>
      <c r="B18" s="182" t="s">
        <v>1674</v>
      </c>
      <c r="C18" s="182" t="s">
        <v>1674</v>
      </c>
      <c r="D18" s="183" t="s">
        <v>1680</v>
      </c>
      <c r="E18" s="182" t="s">
        <v>1640</v>
      </c>
      <c r="F18" s="182" t="s">
        <v>667</v>
      </c>
      <c r="G18" s="302">
        <v>1.1006853453754952</v>
      </c>
    </row>
    <row r="19" spans="1:8" s="182" customFormat="1" ht="11.25">
      <c r="A19" s="263"/>
      <c r="B19" s="182" t="s">
        <v>2004</v>
      </c>
      <c r="C19" s="182" t="s">
        <v>845</v>
      </c>
      <c r="D19" s="183" t="s">
        <v>1682</v>
      </c>
      <c r="E19" s="182" t="s">
        <v>2006</v>
      </c>
      <c r="F19" s="182" t="s">
        <v>740</v>
      </c>
      <c r="G19" s="302">
        <v>10.606083947385562</v>
      </c>
    </row>
    <row r="20" spans="1:8" s="182" customFormat="1" ht="11.25">
      <c r="A20" s="263"/>
      <c r="B20" s="182" t="s">
        <v>2004</v>
      </c>
      <c r="C20" s="182" t="s">
        <v>845</v>
      </c>
      <c r="D20" s="183" t="s">
        <v>1684</v>
      </c>
      <c r="E20" s="182" t="s">
        <v>2006</v>
      </c>
      <c r="F20" s="182" t="s">
        <v>741</v>
      </c>
      <c r="G20" s="302">
        <v>7.8505881157171951</v>
      </c>
    </row>
    <row r="21" spans="1:8" s="182" customFormat="1" ht="11.25">
      <c r="A21" s="263"/>
      <c r="B21" s="182" t="s">
        <v>2047</v>
      </c>
      <c r="C21" s="182" t="s">
        <v>1674</v>
      </c>
      <c r="D21" s="183" t="s">
        <v>1686</v>
      </c>
      <c r="E21" s="182" t="s">
        <v>938</v>
      </c>
      <c r="F21" s="182" t="s">
        <v>742</v>
      </c>
      <c r="G21" s="302">
        <v>1.523693527297501</v>
      </c>
    </row>
    <row r="22" spans="1:8" s="182" customFormat="1" ht="11.25">
      <c r="A22" s="263"/>
      <c r="B22" s="182" t="s">
        <v>1674</v>
      </c>
      <c r="C22" s="182" t="s">
        <v>1674</v>
      </c>
      <c r="D22" s="183" t="s">
        <v>1688</v>
      </c>
      <c r="E22" s="182" t="s">
        <v>2031</v>
      </c>
      <c r="F22" s="182" t="s">
        <v>699</v>
      </c>
      <c r="G22" s="302">
        <v>9.0383347776136672E-2</v>
      </c>
    </row>
    <row r="23" spans="1:8" s="182" customFormat="1" ht="11.25">
      <c r="A23" s="263"/>
      <c r="B23" s="182" t="s">
        <v>2004</v>
      </c>
      <c r="C23" s="182" t="s">
        <v>2005</v>
      </c>
      <c r="D23" s="183" t="s">
        <v>1690</v>
      </c>
      <c r="E23" s="182" t="s">
        <v>2031</v>
      </c>
      <c r="F23" s="182" t="s">
        <v>743</v>
      </c>
      <c r="G23" s="302">
        <v>0.12047096764143607</v>
      </c>
    </row>
    <row r="24" spans="1:8" s="182" customFormat="1" ht="11.25">
      <c r="A24" s="263"/>
      <c r="B24" s="182" t="s">
        <v>1674</v>
      </c>
      <c r="C24" s="182" t="s">
        <v>1674</v>
      </c>
      <c r="D24" s="183" t="s">
        <v>1692</v>
      </c>
      <c r="E24" s="182" t="s">
        <v>2031</v>
      </c>
      <c r="F24" s="182" t="s">
        <v>744</v>
      </c>
      <c r="G24" s="302">
        <v>0.77105550313841553</v>
      </c>
    </row>
    <row r="25" spans="1:8" s="182" customFormat="1" ht="11.25">
      <c r="A25" s="263"/>
      <c r="B25" s="182" t="s">
        <v>1674</v>
      </c>
      <c r="C25" s="182" t="s">
        <v>1674</v>
      </c>
      <c r="D25" s="183" t="s">
        <v>1694</v>
      </c>
      <c r="E25" s="182" t="s">
        <v>2050</v>
      </c>
      <c r="F25" s="182" t="s">
        <v>1520</v>
      </c>
      <c r="G25" s="302">
        <v>0.52268633217369187</v>
      </c>
    </row>
    <row r="26" spans="1:8" s="182" customFormat="1" ht="11.25">
      <c r="A26" s="263"/>
      <c r="B26" s="182" t="s">
        <v>2035</v>
      </c>
      <c r="C26" s="182" t="s">
        <v>2036</v>
      </c>
      <c r="D26" s="183" t="s">
        <v>1697</v>
      </c>
      <c r="E26" s="182" t="s">
        <v>2031</v>
      </c>
      <c r="F26" s="182" t="s">
        <v>745</v>
      </c>
      <c r="G26" s="302">
        <v>0.26176057156838689</v>
      </c>
    </row>
    <row r="27" spans="1:8" s="182" customFormat="1" ht="11.25">
      <c r="A27" s="263"/>
      <c r="B27" s="182" t="s">
        <v>2035</v>
      </c>
      <c r="C27" s="182" t="s">
        <v>2036</v>
      </c>
      <c r="D27" s="183" t="s">
        <v>1698</v>
      </c>
      <c r="E27" s="182" t="s">
        <v>2031</v>
      </c>
      <c r="F27" s="182" t="s">
        <v>746</v>
      </c>
      <c r="G27" s="302">
        <v>0.33041301540863094</v>
      </c>
    </row>
    <row r="28" spans="1:8" s="182" customFormat="1" ht="11.25">
      <c r="A28" s="263"/>
      <c r="B28" s="182" t="s">
        <v>1674</v>
      </c>
      <c r="C28" s="182" t="s">
        <v>1674</v>
      </c>
      <c r="D28" s="183" t="s">
        <v>1700</v>
      </c>
      <c r="E28" s="182" t="s">
        <v>2031</v>
      </c>
      <c r="F28" s="182" t="s">
        <v>747</v>
      </c>
      <c r="G28" s="302">
        <v>0.4140748439871707</v>
      </c>
    </row>
    <row r="29" spans="1:8" s="182" customFormat="1" ht="11.25">
      <c r="A29" s="263" t="s">
        <v>2058</v>
      </c>
      <c r="D29" s="183"/>
      <c r="E29" s="182" t="s">
        <v>1674</v>
      </c>
      <c r="G29" s="287"/>
    </row>
    <row r="30" spans="1:8" s="182" customFormat="1" ht="11.25">
      <c r="A30" s="264"/>
      <c r="B30" s="288"/>
      <c r="C30" s="289"/>
      <c r="D30" s="290"/>
      <c r="E30" s="291" t="s">
        <v>1674</v>
      </c>
      <c r="F30" s="292"/>
      <c r="G30" s="293"/>
      <c r="H30" s="293"/>
    </row>
    <row r="31" spans="1:8" s="182" customFormat="1" ht="11.25">
      <c r="A31" s="263" t="s">
        <v>748</v>
      </c>
      <c r="D31" s="183"/>
      <c r="E31" s="182" t="s">
        <v>1674</v>
      </c>
      <c r="G31" s="287"/>
    </row>
    <row r="32" spans="1:8" s="182" customFormat="1" ht="11.25">
      <c r="A32" s="263"/>
      <c r="B32" s="182" t="s">
        <v>1674</v>
      </c>
      <c r="C32" s="182" t="s">
        <v>1674</v>
      </c>
      <c r="D32" s="183" t="s">
        <v>583</v>
      </c>
      <c r="E32" s="182" t="s">
        <v>599</v>
      </c>
      <c r="F32" s="182" t="s">
        <v>625</v>
      </c>
      <c r="G32" s="302">
        <v>29.429491213632193</v>
      </c>
    </row>
    <row r="33" spans="1:7" s="182" customFormat="1" ht="11.25">
      <c r="A33" s="263"/>
      <c r="B33" s="182" t="s">
        <v>1674</v>
      </c>
      <c r="C33" s="182" t="s">
        <v>1674</v>
      </c>
      <c r="D33" s="183" t="s">
        <v>584</v>
      </c>
      <c r="E33" s="182" t="s">
        <v>605</v>
      </c>
      <c r="F33" s="182" t="s">
        <v>738</v>
      </c>
      <c r="G33" s="302">
        <v>2.3895822239434565</v>
      </c>
    </row>
    <row r="34" spans="1:7" s="182" customFormat="1" ht="11.25">
      <c r="A34" s="263"/>
      <c r="B34" s="182" t="s">
        <v>1674</v>
      </c>
      <c r="C34" s="182" t="s">
        <v>1674</v>
      </c>
      <c r="D34" s="183" t="s">
        <v>586</v>
      </c>
      <c r="E34" s="182" t="s">
        <v>2048</v>
      </c>
      <c r="F34" s="182" t="s">
        <v>611</v>
      </c>
      <c r="G34" s="302">
        <v>3.3798325022994642</v>
      </c>
    </row>
    <row r="35" spans="1:7" s="182" customFormat="1" ht="11.25">
      <c r="A35" s="263"/>
      <c r="B35" s="182" t="s">
        <v>2004</v>
      </c>
      <c r="C35" s="182" t="s">
        <v>2005</v>
      </c>
      <c r="D35" s="183" t="s">
        <v>588</v>
      </c>
      <c r="E35" s="182" t="s">
        <v>2006</v>
      </c>
      <c r="F35" s="182" t="s">
        <v>749</v>
      </c>
      <c r="G35" s="302">
        <v>4.4904003485501303</v>
      </c>
    </row>
    <row r="36" spans="1:7" s="182" customFormat="1" ht="11.25">
      <c r="A36" s="263"/>
      <c r="B36" s="182" t="s">
        <v>2004</v>
      </c>
      <c r="C36" s="182" t="s">
        <v>2005</v>
      </c>
      <c r="D36" s="183" t="s">
        <v>590</v>
      </c>
      <c r="E36" s="182" t="s">
        <v>2006</v>
      </c>
      <c r="F36" s="182" t="s">
        <v>620</v>
      </c>
      <c r="G36" s="302">
        <v>5.6765261170547561</v>
      </c>
    </row>
    <row r="37" spans="1:7" s="182" customFormat="1" ht="11.25">
      <c r="A37" s="263"/>
      <c r="B37" s="182" t="s">
        <v>2004</v>
      </c>
      <c r="C37" s="182" t="s">
        <v>2005</v>
      </c>
      <c r="D37" s="183" t="s">
        <v>592</v>
      </c>
      <c r="E37" s="182" t="s">
        <v>2006</v>
      </c>
      <c r="F37" s="182" t="s">
        <v>750</v>
      </c>
      <c r="G37" s="302">
        <v>3.0627293411434398</v>
      </c>
    </row>
    <row r="38" spans="1:7" s="182" customFormat="1" ht="11.25">
      <c r="A38" s="263"/>
      <c r="B38" s="182" t="s">
        <v>2004</v>
      </c>
      <c r="C38" s="182" t="s">
        <v>2010</v>
      </c>
      <c r="D38" s="183" t="s">
        <v>594</v>
      </c>
      <c r="E38" s="182" t="s">
        <v>2011</v>
      </c>
      <c r="F38" s="182" t="s">
        <v>751</v>
      </c>
      <c r="G38" s="302">
        <v>8.9673427893692228</v>
      </c>
    </row>
    <row r="39" spans="1:7" s="182" customFormat="1" ht="11.25">
      <c r="A39" s="263"/>
      <c r="B39" s="182" t="s">
        <v>2004</v>
      </c>
      <c r="C39" s="182" t="s">
        <v>2010</v>
      </c>
      <c r="D39" s="183" t="s">
        <v>596</v>
      </c>
      <c r="E39" s="182" t="s">
        <v>2011</v>
      </c>
      <c r="F39" s="182" t="s">
        <v>752</v>
      </c>
      <c r="G39" s="302">
        <v>9.9058430556228014</v>
      </c>
    </row>
    <row r="40" spans="1:7" s="182" customFormat="1" ht="11.25">
      <c r="A40" s="263"/>
      <c r="B40" s="182" t="s">
        <v>2004</v>
      </c>
      <c r="C40" s="182" t="s">
        <v>2010</v>
      </c>
      <c r="D40" s="183" t="s">
        <v>598</v>
      </c>
      <c r="E40" s="182" t="s">
        <v>2011</v>
      </c>
      <c r="F40" s="182" t="s">
        <v>1503</v>
      </c>
      <c r="G40" s="302">
        <v>5.6051895241322542</v>
      </c>
    </row>
    <row r="41" spans="1:7" s="182" customFormat="1" ht="11.25">
      <c r="A41" s="263"/>
      <c r="B41" s="182" t="s">
        <v>2004</v>
      </c>
      <c r="C41" s="182" t="s">
        <v>2010</v>
      </c>
      <c r="D41" s="183" t="s">
        <v>1678</v>
      </c>
      <c r="E41" s="182" t="s">
        <v>2011</v>
      </c>
      <c r="F41" s="182" t="s">
        <v>753</v>
      </c>
      <c r="G41" s="302">
        <v>2.6268577237740254</v>
      </c>
    </row>
    <row r="42" spans="1:7" s="182" customFormat="1" ht="11.25">
      <c r="A42" s="263"/>
      <c r="B42" s="182" t="s">
        <v>1674</v>
      </c>
      <c r="C42" s="182" t="s">
        <v>1674</v>
      </c>
      <c r="D42" s="183" t="s">
        <v>1680</v>
      </c>
      <c r="E42" s="182" t="s">
        <v>2022</v>
      </c>
      <c r="F42" s="182" t="s">
        <v>626</v>
      </c>
      <c r="G42" s="302">
        <v>3.4536283100159735</v>
      </c>
    </row>
    <row r="43" spans="1:7" s="182" customFormat="1" ht="11.25">
      <c r="A43" s="263"/>
      <c r="B43" s="182" t="s">
        <v>2047</v>
      </c>
      <c r="C43" s="182" t="s">
        <v>1674</v>
      </c>
      <c r="D43" s="183" t="s">
        <v>1682</v>
      </c>
      <c r="E43" s="182" t="s">
        <v>938</v>
      </c>
      <c r="F43" s="182" t="s">
        <v>754</v>
      </c>
      <c r="G43" s="302">
        <v>0.46221619789901713</v>
      </c>
    </row>
    <row r="44" spans="1:7" s="182" customFormat="1" ht="11.25">
      <c r="A44" s="263"/>
      <c r="B44" s="182" t="s">
        <v>1674</v>
      </c>
      <c r="C44" s="182" t="s">
        <v>1674</v>
      </c>
      <c r="D44" s="183" t="s">
        <v>1684</v>
      </c>
      <c r="E44" s="182" t="s">
        <v>2018</v>
      </c>
      <c r="F44" s="182" t="s">
        <v>755</v>
      </c>
      <c r="G44" s="302">
        <v>2.228435881299319</v>
      </c>
    </row>
    <row r="45" spans="1:7" s="182" customFormat="1" ht="11.25">
      <c r="A45" s="263"/>
      <c r="B45" s="182" t="s">
        <v>1674</v>
      </c>
      <c r="C45" s="182" t="s">
        <v>1674</v>
      </c>
      <c r="D45" s="183" t="s">
        <v>1686</v>
      </c>
      <c r="E45" s="182" t="s">
        <v>489</v>
      </c>
      <c r="F45" s="182" t="s">
        <v>929</v>
      </c>
      <c r="G45" s="302">
        <v>4.727307934356392</v>
      </c>
    </row>
    <row r="46" spans="1:7" s="182" customFormat="1" ht="11.25">
      <c r="A46" s="263"/>
      <c r="B46" s="182" t="s">
        <v>2047</v>
      </c>
      <c r="C46" s="182" t="s">
        <v>1674</v>
      </c>
      <c r="D46" s="183" t="s">
        <v>1688</v>
      </c>
      <c r="E46" s="182" t="s">
        <v>2031</v>
      </c>
      <c r="F46" s="182" t="s">
        <v>756</v>
      </c>
      <c r="G46" s="302">
        <v>0.15980055187103662</v>
      </c>
    </row>
    <row r="47" spans="1:7" s="182" customFormat="1" ht="11.25">
      <c r="A47" s="263"/>
      <c r="B47" s="182" t="s">
        <v>2004</v>
      </c>
      <c r="C47" s="182" t="s">
        <v>2005</v>
      </c>
      <c r="D47" s="183" t="s">
        <v>1690</v>
      </c>
      <c r="E47" s="182" t="s">
        <v>2006</v>
      </c>
      <c r="F47" s="182" t="s">
        <v>757</v>
      </c>
      <c r="G47" s="302">
        <v>2.3969114585854698</v>
      </c>
    </row>
    <row r="48" spans="1:7" s="182" customFormat="1" ht="11.25">
      <c r="A48" s="263"/>
      <c r="B48" s="182" t="s">
        <v>2004</v>
      </c>
      <c r="C48" s="182" t="s">
        <v>2005</v>
      </c>
      <c r="D48" s="183" t="s">
        <v>1692</v>
      </c>
      <c r="E48" s="182" t="s">
        <v>2006</v>
      </c>
      <c r="F48" s="182" t="s">
        <v>758</v>
      </c>
      <c r="G48" s="302">
        <v>2.0001258653241032</v>
      </c>
    </row>
    <row r="49" spans="1:8" s="182" customFormat="1" ht="11.25">
      <c r="A49" s="263"/>
      <c r="B49" s="182" t="s">
        <v>2035</v>
      </c>
      <c r="C49" s="182" t="s">
        <v>1674</v>
      </c>
      <c r="D49" s="183" t="s">
        <v>1694</v>
      </c>
      <c r="E49" s="182" t="s">
        <v>1640</v>
      </c>
      <c r="F49" s="182" t="s">
        <v>759</v>
      </c>
      <c r="G49" s="302">
        <v>0.45189524132255415</v>
      </c>
    </row>
    <row r="50" spans="1:8" s="182" customFormat="1" ht="11.25">
      <c r="A50" s="263"/>
      <c r="B50" s="182" t="s">
        <v>2035</v>
      </c>
      <c r="C50" s="182" t="s">
        <v>1674</v>
      </c>
      <c r="D50" s="183" t="s">
        <v>1697</v>
      </c>
      <c r="E50" s="182" t="s">
        <v>1640</v>
      </c>
      <c r="F50" s="182" t="s">
        <v>760</v>
      </c>
      <c r="G50" s="302">
        <v>0.18156557099288387</v>
      </c>
    </row>
    <row r="51" spans="1:8" s="182" customFormat="1" ht="11.25">
      <c r="A51" s="263"/>
      <c r="B51" s="182" t="s">
        <v>2016</v>
      </c>
      <c r="C51" s="182" t="s">
        <v>2017</v>
      </c>
      <c r="D51" s="183" t="s">
        <v>1698</v>
      </c>
      <c r="E51" s="182" t="s">
        <v>599</v>
      </c>
      <c r="F51" s="182" t="s">
        <v>631</v>
      </c>
      <c r="G51" s="302">
        <v>1.5692307692307701</v>
      </c>
    </row>
    <row r="52" spans="1:8" s="182" customFormat="1" ht="11.25">
      <c r="A52" s="263"/>
      <c r="B52" s="182" t="s">
        <v>1674</v>
      </c>
      <c r="C52" s="182" t="s">
        <v>1674</v>
      </c>
      <c r="D52" s="183" t="s">
        <v>1700</v>
      </c>
      <c r="E52" s="182" t="s">
        <v>2050</v>
      </c>
      <c r="F52" s="182" t="s">
        <v>761</v>
      </c>
      <c r="G52" s="302">
        <v>1.0786755095125138</v>
      </c>
    </row>
    <row r="53" spans="1:8" s="182" customFormat="1" ht="11.25">
      <c r="A53" s="263"/>
      <c r="B53" s="182" t="s">
        <v>2016</v>
      </c>
      <c r="C53" s="182" t="s">
        <v>1674</v>
      </c>
      <c r="D53" s="183" t="s">
        <v>1702</v>
      </c>
      <c r="E53" s="182" t="s">
        <v>490</v>
      </c>
      <c r="F53" s="182" t="s">
        <v>762</v>
      </c>
      <c r="G53" s="302">
        <v>1.8332381275112557</v>
      </c>
    </row>
    <row r="54" spans="1:8" s="182" customFormat="1" ht="11.25">
      <c r="A54" s="263"/>
      <c r="B54" s="182" t="s">
        <v>2016</v>
      </c>
      <c r="C54" s="182" t="s">
        <v>1674</v>
      </c>
      <c r="D54" s="183" t="s">
        <v>1704</v>
      </c>
      <c r="E54" s="182" t="s">
        <v>2018</v>
      </c>
      <c r="F54" s="182" t="s">
        <v>624</v>
      </c>
      <c r="G54" s="302">
        <v>3.0662632521663356</v>
      </c>
    </row>
    <row r="55" spans="1:8" s="182" customFormat="1" ht="11.25">
      <c r="A55" s="263"/>
      <c r="B55" s="182" t="s">
        <v>2016</v>
      </c>
      <c r="C55" s="182" t="s">
        <v>2017</v>
      </c>
      <c r="D55" s="183" t="s">
        <v>1706</v>
      </c>
      <c r="E55" s="182" t="s">
        <v>89</v>
      </c>
      <c r="F55" s="182" t="s">
        <v>763</v>
      </c>
      <c r="G55" s="302">
        <v>0.85691049039066702</v>
      </c>
    </row>
    <row r="56" spans="1:8" s="182" customFormat="1" ht="11.25">
      <c r="A56" s="263" t="s">
        <v>1465</v>
      </c>
      <c r="D56" s="183"/>
      <c r="E56" s="182" t="s">
        <v>1674</v>
      </c>
      <c r="G56" s="287"/>
    </row>
    <row r="57" spans="1:8" s="182" customFormat="1" ht="11.25">
      <c r="A57" s="264"/>
      <c r="B57" s="288"/>
      <c r="C57" s="289"/>
      <c r="D57" s="290"/>
      <c r="E57" s="291" t="s">
        <v>1674</v>
      </c>
      <c r="F57" s="292"/>
      <c r="G57" s="293"/>
      <c r="H57" s="293"/>
    </row>
    <row r="58" spans="1:8" s="182" customFormat="1" ht="11.25">
      <c r="A58" s="263" t="s">
        <v>632</v>
      </c>
      <c r="D58" s="183"/>
      <c r="E58" s="182" t="s">
        <v>1674</v>
      </c>
      <c r="G58" s="287"/>
    </row>
    <row r="59" spans="1:8" s="182" customFormat="1" ht="11.25">
      <c r="A59" s="263"/>
      <c r="B59" s="182" t="s">
        <v>1674</v>
      </c>
      <c r="C59" s="182" t="s">
        <v>1674</v>
      </c>
      <c r="D59" s="183" t="s">
        <v>583</v>
      </c>
      <c r="E59" s="182" t="s">
        <v>2006</v>
      </c>
      <c r="F59" s="182" t="s">
        <v>764</v>
      </c>
      <c r="G59" s="302">
        <v>29.078626605596146</v>
      </c>
    </row>
    <row r="60" spans="1:8" s="182" customFormat="1" ht="11.25">
      <c r="A60" s="263"/>
      <c r="B60" s="182" t="s">
        <v>1674</v>
      </c>
      <c r="C60" s="182" t="s">
        <v>1674</v>
      </c>
      <c r="D60" s="183" t="s">
        <v>584</v>
      </c>
      <c r="E60" s="182" t="s">
        <v>599</v>
      </c>
      <c r="F60" s="182" t="s">
        <v>633</v>
      </c>
      <c r="G60" s="302">
        <v>13.423771478380583</v>
      </c>
    </row>
    <row r="61" spans="1:8" s="182" customFormat="1" ht="11.25">
      <c r="A61" s="263"/>
      <c r="B61" s="182" t="s">
        <v>1674</v>
      </c>
      <c r="C61" s="182" t="s">
        <v>1674</v>
      </c>
      <c r="D61" s="183" t="s">
        <v>586</v>
      </c>
      <c r="E61" s="182" t="s">
        <v>489</v>
      </c>
      <c r="F61" s="182" t="s">
        <v>929</v>
      </c>
      <c r="G61" s="302">
        <v>5.2597975222853819</v>
      </c>
    </row>
    <row r="62" spans="1:8" s="182" customFormat="1" ht="11.25">
      <c r="A62" s="263"/>
      <c r="B62" s="182" t="s">
        <v>1674</v>
      </c>
      <c r="C62" s="182" t="s">
        <v>1674</v>
      </c>
      <c r="D62" s="183" t="s">
        <v>588</v>
      </c>
      <c r="E62" s="182" t="s">
        <v>2031</v>
      </c>
      <c r="F62" s="182" t="s">
        <v>765</v>
      </c>
      <c r="G62" s="302">
        <v>0.35171898325312573</v>
      </c>
    </row>
    <row r="63" spans="1:8" s="182" customFormat="1" ht="11.25">
      <c r="A63" s="263"/>
      <c r="B63" s="182" t="s">
        <v>1674</v>
      </c>
      <c r="C63" s="182" t="s">
        <v>1674</v>
      </c>
      <c r="D63" s="183" t="s">
        <v>590</v>
      </c>
      <c r="E63" s="182" t="s">
        <v>938</v>
      </c>
      <c r="F63" s="182" t="s">
        <v>766</v>
      </c>
      <c r="G63" s="302">
        <v>1.7601223582890204</v>
      </c>
    </row>
    <row r="64" spans="1:8" s="182" customFormat="1" ht="11.25">
      <c r="A64" s="263"/>
      <c r="B64" s="182" t="s">
        <v>2004</v>
      </c>
      <c r="C64" s="182" t="s">
        <v>1674</v>
      </c>
      <c r="D64" s="183" t="s">
        <v>592</v>
      </c>
      <c r="E64" s="182" t="s">
        <v>2018</v>
      </c>
      <c r="F64" s="182" t="s">
        <v>767</v>
      </c>
      <c r="G64" s="302">
        <v>47.975121024322988</v>
      </c>
    </row>
    <row r="65" spans="1:8" s="182" customFormat="1" ht="11.25">
      <c r="A65" s="263"/>
      <c r="B65" s="182" t="s">
        <v>2004</v>
      </c>
      <c r="C65" s="182" t="s">
        <v>1674</v>
      </c>
      <c r="D65" s="183" t="s">
        <v>594</v>
      </c>
      <c r="E65" s="182" t="s">
        <v>2018</v>
      </c>
      <c r="F65" s="182" t="s">
        <v>768</v>
      </c>
      <c r="G65" s="302">
        <v>2.1508420278727627</v>
      </c>
    </row>
    <row r="66" spans="1:8" s="182" customFormat="1" ht="11.25">
      <c r="A66" s="263" t="s">
        <v>46</v>
      </c>
      <c r="D66" s="183"/>
      <c r="E66" s="182" t="s">
        <v>1674</v>
      </c>
      <c r="G66" s="287"/>
    </row>
    <row r="67" spans="1:8" s="182" customFormat="1" ht="11.25">
      <c r="A67" s="264"/>
      <c r="B67" s="288"/>
      <c r="C67" s="289"/>
      <c r="D67" s="290"/>
      <c r="E67" s="291" t="s">
        <v>1674</v>
      </c>
      <c r="F67" s="292"/>
      <c r="G67" s="293"/>
      <c r="H67" s="293"/>
    </row>
    <row r="68" spans="1:8" s="182" customFormat="1" ht="11.25">
      <c r="A68" s="263" t="s">
        <v>636</v>
      </c>
      <c r="D68" s="183"/>
      <c r="E68" s="182" t="s">
        <v>1674</v>
      </c>
      <c r="G68" s="287"/>
    </row>
    <row r="69" spans="1:8" s="182" customFormat="1" ht="11.25">
      <c r="A69" s="263"/>
      <c r="B69" s="182" t="s">
        <v>1674</v>
      </c>
      <c r="C69" s="182" t="s">
        <v>1674</v>
      </c>
      <c r="D69" s="183" t="s">
        <v>637</v>
      </c>
      <c r="E69" s="182" t="s">
        <v>2006</v>
      </c>
      <c r="F69" s="182" t="s">
        <v>638</v>
      </c>
      <c r="G69" s="302">
        <v>76.023323615160351</v>
      </c>
    </row>
    <row r="70" spans="1:8" s="182" customFormat="1" ht="11.25">
      <c r="A70" s="263"/>
      <c r="B70" s="182" t="s">
        <v>1674</v>
      </c>
      <c r="C70" s="182" t="s">
        <v>1674</v>
      </c>
      <c r="D70" s="183" t="s">
        <v>639</v>
      </c>
      <c r="E70" s="182" t="s">
        <v>2018</v>
      </c>
      <c r="F70" s="182" t="s">
        <v>769</v>
      </c>
      <c r="G70" s="302">
        <v>18.612244897959183</v>
      </c>
    </row>
    <row r="71" spans="1:8" s="182" customFormat="1" ht="11.25">
      <c r="A71" s="263"/>
      <c r="B71" s="182" t="s">
        <v>1674</v>
      </c>
      <c r="C71" s="182" t="s">
        <v>1674</v>
      </c>
      <c r="D71" s="183" t="s">
        <v>648</v>
      </c>
      <c r="E71" s="182" t="s">
        <v>2031</v>
      </c>
      <c r="F71" s="182" t="s">
        <v>51</v>
      </c>
      <c r="G71" s="302">
        <v>5.3644314868804663</v>
      </c>
    </row>
    <row r="72" spans="1:8" s="182" customFormat="1" ht="11.25">
      <c r="A72" s="263" t="s">
        <v>52</v>
      </c>
      <c r="D72" s="183"/>
      <c r="E72" s="182" t="s">
        <v>1674</v>
      </c>
      <c r="G72" s="287"/>
    </row>
    <row r="73" spans="1:8" s="182" customFormat="1" ht="11.25">
      <c r="A73" s="264"/>
      <c r="B73" s="288"/>
      <c r="C73" s="289"/>
      <c r="D73" s="290"/>
      <c r="E73" s="291" t="s">
        <v>1674</v>
      </c>
      <c r="F73" s="292"/>
      <c r="G73" s="293"/>
      <c r="H73" s="293"/>
    </row>
    <row r="74" spans="1:8" s="182" customFormat="1" ht="11.25">
      <c r="A74" s="263" t="s">
        <v>640</v>
      </c>
      <c r="D74" s="183"/>
      <c r="E74" s="182" t="s">
        <v>1674</v>
      </c>
      <c r="G74" s="287"/>
    </row>
    <row r="75" spans="1:8" s="182" customFormat="1" ht="11.25">
      <c r="A75" s="263"/>
      <c r="B75" s="182" t="s">
        <v>1674</v>
      </c>
      <c r="C75" s="182" t="s">
        <v>1674</v>
      </c>
      <c r="D75" s="183" t="s">
        <v>583</v>
      </c>
      <c r="E75" s="182" t="s">
        <v>2006</v>
      </c>
      <c r="F75" s="182" t="s">
        <v>770</v>
      </c>
      <c r="G75" s="302">
        <v>21.26952634787078</v>
      </c>
    </row>
    <row r="76" spans="1:8" s="182" customFormat="1" ht="11.25">
      <c r="A76" s="263"/>
      <c r="B76" s="182" t="s">
        <v>1674</v>
      </c>
      <c r="C76" s="182" t="s">
        <v>1674</v>
      </c>
      <c r="D76" s="183" t="s">
        <v>584</v>
      </c>
      <c r="E76" s="182" t="s">
        <v>599</v>
      </c>
      <c r="F76" s="182" t="s">
        <v>1536</v>
      </c>
      <c r="G76" s="302">
        <v>29.326273769257433</v>
      </c>
    </row>
    <row r="77" spans="1:8" s="182" customFormat="1" ht="11.25">
      <c r="A77" s="263"/>
      <c r="B77" s="182" t="s">
        <v>1674</v>
      </c>
      <c r="C77" s="182" t="s">
        <v>1674</v>
      </c>
      <c r="D77" s="183" t="s">
        <v>586</v>
      </c>
      <c r="E77" s="182" t="s">
        <v>2018</v>
      </c>
      <c r="F77" s="182" t="s">
        <v>925</v>
      </c>
      <c r="G77" s="302">
        <v>46.367232786336629</v>
      </c>
    </row>
    <row r="78" spans="1:8" s="182" customFormat="1" ht="11.25">
      <c r="A78" s="263"/>
      <c r="B78" s="182" t="s">
        <v>1674</v>
      </c>
      <c r="C78" s="182" t="s">
        <v>1674</v>
      </c>
      <c r="D78" s="183" t="s">
        <v>588</v>
      </c>
      <c r="E78" s="182" t="s">
        <v>2011</v>
      </c>
      <c r="F78" s="182" t="s">
        <v>771</v>
      </c>
      <c r="G78" s="302">
        <v>3.0369670965351565</v>
      </c>
    </row>
    <row r="79" spans="1:8" s="182" customFormat="1" ht="11.25">
      <c r="A79" s="263" t="s">
        <v>62</v>
      </c>
      <c r="D79" s="183"/>
      <c r="E79" s="182" t="s">
        <v>1674</v>
      </c>
      <c r="G79" s="287"/>
    </row>
    <row r="80" spans="1:8" s="182" customFormat="1" ht="11.25">
      <c r="A80" s="264"/>
      <c r="B80" s="288"/>
      <c r="C80" s="289"/>
      <c r="D80" s="290"/>
      <c r="E80" s="291" t="s">
        <v>1674</v>
      </c>
      <c r="F80" s="292"/>
      <c r="G80" s="293"/>
      <c r="H80" s="293"/>
    </row>
    <row r="81" spans="1:8" s="182" customFormat="1" ht="11.25">
      <c r="A81" s="263" t="s">
        <v>645</v>
      </c>
      <c r="D81" s="183"/>
      <c r="E81" s="182" t="s">
        <v>1674</v>
      </c>
      <c r="G81" s="287"/>
    </row>
    <row r="82" spans="1:8" s="182" customFormat="1" ht="11.25">
      <c r="A82" s="263"/>
      <c r="B82" s="182" t="s">
        <v>1674</v>
      </c>
      <c r="C82" s="182" t="s">
        <v>1674</v>
      </c>
      <c r="D82" s="183" t="s">
        <v>637</v>
      </c>
      <c r="E82" s="182" t="s">
        <v>2018</v>
      </c>
      <c r="F82" s="182" t="s">
        <v>646</v>
      </c>
      <c r="G82" s="302">
        <v>97.053473990542017</v>
      </c>
    </row>
    <row r="83" spans="1:8" s="182" customFormat="1" ht="11.25">
      <c r="A83" s="263"/>
      <c r="B83" s="182" t="s">
        <v>1674</v>
      </c>
      <c r="C83" s="182" t="s">
        <v>1674</v>
      </c>
      <c r="D83" s="183" t="s">
        <v>639</v>
      </c>
      <c r="E83" s="182" t="s">
        <v>2031</v>
      </c>
      <c r="F83" s="182" t="s">
        <v>51</v>
      </c>
      <c r="G83" s="302">
        <v>2.9465260094579846</v>
      </c>
    </row>
    <row r="84" spans="1:8" s="182" customFormat="1" ht="11.25">
      <c r="A84" s="263" t="s">
        <v>65</v>
      </c>
      <c r="D84" s="183"/>
      <c r="E84" s="182" t="s">
        <v>1674</v>
      </c>
      <c r="G84" s="287"/>
    </row>
    <row r="85" spans="1:8" s="182" customFormat="1" ht="11.25">
      <c r="A85" s="264"/>
      <c r="B85" s="288"/>
      <c r="C85" s="289"/>
      <c r="D85" s="290"/>
      <c r="E85" s="291" t="s">
        <v>1674</v>
      </c>
      <c r="F85" s="292"/>
      <c r="G85" s="293"/>
      <c r="H85" s="293"/>
    </row>
    <row r="86" spans="1:8" s="182" customFormat="1" ht="11.25">
      <c r="A86" s="263" t="s">
        <v>649</v>
      </c>
      <c r="D86" s="183"/>
      <c r="E86" s="182" t="s">
        <v>1674</v>
      </c>
      <c r="G86" s="287"/>
    </row>
    <row r="87" spans="1:8" s="182" customFormat="1" ht="11.25">
      <c r="A87" s="263"/>
      <c r="B87" s="182" t="s">
        <v>1674</v>
      </c>
      <c r="C87" s="182" t="s">
        <v>1674</v>
      </c>
      <c r="D87" s="183" t="s">
        <v>637</v>
      </c>
      <c r="E87" s="182" t="s">
        <v>2018</v>
      </c>
      <c r="F87" s="182" t="s">
        <v>650</v>
      </c>
      <c r="G87" s="302">
        <v>97.597317936300982</v>
      </c>
    </row>
    <row r="88" spans="1:8" s="182" customFormat="1" ht="11.25">
      <c r="A88" s="263"/>
      <c r="B88" s="182" t="s">
        <v>1674</v>
      </c>
      <c r="C88" s="182" t="s">
        <v>1674</v>
      </c>
      <c r="D88" s="183" t="s">
        <v>639</v>
      </c>
      <c r="E88" s="182" t="s">
        <v>2031</v>
      </c>
      <c r="F88" s="182" t="s">
        <v>51</v>
      </c>
      <c r="G88" s="302">
        <v>2.4026820636990127</v>
      </c>
    </row>
    <row r="89" spans="1:8" s="182" customFormat="1" ht="11.25">
      <c r="A89" s="263" t="s">
        <v>68</v>
      </c>
      <c r="D89" s="183"/>
      <c r="E89" s="182" t="s">
        <v>1674</v>
      </c>
      <c r="G89" s="287"/>
    </row>
    <row r="90" spans="1:8" s="182" customFormat="1" ht="11.25">
      <c r="A90" s="264"/>
      <c r="B90" s="288"/>
      <c r="C90" s="289"/>
      <c r="D90" s="290"/>
      <c r="E90" s="291" t="s">
        <v>1674</v>
      </c>
      <c r="F90" s="292"/>
      <c r="G90" s="293"/>
      <c r="H90" s="293"/>
    </row>
    <row r="91" spans="1:8" s="182" customFormat="1" ht="11.25">
      <c r="A91" s="263" t="s">
        <v>651</v>
      </c>
      <c r="D91" s="183"/>
      <c r="E91" s="182" t="s">
        <v>1674</v>
      </c>
      <c r="G91" s="287"/>
    </row>
    <row r="92" spans="1:8" s="182" customFormat="1" ht="11.25">
      <c r="A92" s="263"/>
      <c r="B92" s="182" t="s">
        <v>1674</v>
      </c>
      <c r="C92" s="182" t="s">
        <v>1674</v>
      </c>
      <c r="D92" s="183" t="s">
        <v>637</v>
      </c>
      <c r="E92" s="182" t="s">
        <v>599</v>
      </c>
      <c r="F92" s="182" t="s">
        <v>772</v>
      </c>
      <c r="G92" s="302">
        <v>64.715077447776039</v>
      </c>
    </row>
    <row r="93" spans="1:8" s="182" customFormat="1" ht="11.25">
      <c r="A93" s="263"/>
      <c r="B93" s="182" t="s">
        <v>1674</v>
      </c>
      <c r="C93" s="182" t="s">
        <v>1674</v>
      </c>
      <c r="D93" s="183" t="s">
        <v>639</v>
      </c>
      <c r="E93" s="182" t="s">
        <v>2031</v>
      </c>
      <c r="F93" s="182" t="s">
        <v>773</v>
      </c>
      <c r="G93" s="302">
        <v>23.575387238880204</v>
      </c>
    </row>
    <row r="94" spans="1:8" s="182" customFormat="1" ht="11.25">
      <c r="A94" s="263"/>
      <c r="B94" s="182" t="s">
        <v>1674</v>
      </c>
      <c r="C94" s="182" t="s">
        <v>1674</v>
      </c>
      <c r="D94" s="183" t="s">
        <v>648</v>
      </c>
      <c r="E94" s="182" t="s">
        <v>2031</v>
      </c>
      <c r="F94" s="182" t="s">
        <v>51</v>
      </c>
      <c r="G94" s="302">
        <v>11.709535313343755</v>
      </c>
    </row>
    <row r="95" spans="1:8" s="182" customFormat="1" ht="11.25">
      <c r="A95" s="263" t="s">
        <v>72</v>
      </c>
      <c r="D95" s="183"/>
      <c r="E95" s="182" t="s">
        <v>1674</v>
      </c>
      <c r="G95" s="287"/>
    </row>
    <row r="96" spans="1:8" s="182" customFormat="1" ht="11.25">
      <c r="A96" s="264"/>
      <c r="B96" s="288"/>
      <c r="C96" s="289"/>
      <c r="D96" s="290"/>
      <c r="E96" s="291" t="s">
        <v>1674</v>
      </c>
      <c r="F96" s="292"/>
      <c r="G96" s="293"/>
      <c r="H96" s="293"/>
    </row>
    <row r="97" spans="1:8" s="182" customFormat="1" ht="11.25">
      <c r="A97" s="263" t="s">
        <v>655</v>
      </c>
      <c r="D97" s="183"/>
      <c r="E97" s="182" t="s">
        <v>1674</v>
      </c>
      <c r="G97" s="287"/>
    </row>
    <row r="98" spans="1:8" s="182" customFormat="1" ht="11.25">
      <c r="A98" s="263"/>
      <c r="B98" s="182" t="s">
        <v>1674</v>
      </c>
      <c r="C98" s="182" t="s">
        <v>1674</v>
      </c>
      <c r="D98" s="183" t="s">
        <v>583</v>
      </c>
      <c r="E98" s="182" t="s">
        <v>2006</v>
      </c>
      <c r="F98" s="182" t="s">
        <v>774</v>
      </c>
      <c r="G98" s="302">
        <v>23.12801421440054</v>
      </c>
    </row>
    <row r="99" spans="1:8" s="182" customFormat="1" ht="11.25">
      <c r="A99" s="263"/>
      <c r="B99" s="182" t="s">
        <v>1674</v>
      </c>
      <c r="C99" s="182" t="s">
        <v>1674</v>
      </c>
      <c r="D99" s="183" t="s">
        <v>584</v>
      </c>
      <c r="E99" s="182" t="s">
        <v>599</v>
      </c>
      <c r="F99" s="182" t="s">
        <v>775</v>
      </c>
      <c r="G99" s="302">
        <v>35.658685167949912</v>
      </c>
    </row>
    <row r="100" spans="1:8" s="182" customFormat="1" ht="11.25">
      <c r="A100" s="263"/>
      <c r="B100" s="182" t="s">
        <v>1674</v>
      </c>
      <c r="C100" s="182" t="s">
        <v>1674</v>
      </c>
      <c r="D100" s="183" t="s">
        <v>586</v>
      </c>
      <c r="E100" s="182" t="s">
        <v>2018</v>
      </c>
      <c r="F100" s="182" t="s">
        <v>911</v>
      </c>
      <c r="G100" s="302">
        <v>39.385734833742283</v>
      </c>
    </row>
    <row r="101" spans="1:8" s="182" customFormat="1" ht="11.25">
      <c r="A101" s="263"/>
      <c r="B101" s="182" t="s">
        <v>1674</v>
      </c>
      <c r="C101" s="182" t="s">
        <v>1674</v>
      </c>
      <c r="D101" s="183" t="s">
        <v>588</v>
      </c>
      <c r="E101" s="182" t="s">
        <v>2031</v>
      </c>
      <c r="F101" s="182" t="s">
        <v>776</v>
      </c>
      <c r="G101" s="302">
        <v>1.8275657839072681</v>
      </c>
    </row>
    <row r="102" spans="1:8" s="182" customFormat="1" ht="11.25">
      <c r="A102" s="263" t="s">
        <v>81</v>
      </c>
      <c r="D102" s="183"/>
      <c r="E102" s="182" t="s">
        <v>1674</v>
      </c>
      <c r="G102" s="287"/>
    </row>
    <row r="103" spans="1:8" s="182" customFormat="1" ht="11.25">
      <c r="A103" s="264"/>
      <c r="B103" s="288"/>
      <c r="C103" s="289"/>
      <c r="D103" s="290"/>
      <c r="E103" s="291" t="s">
        <v>1674</v>
      </c>
      <c r="F103" s="292"/>
      <c r="G103" s="293"/>
      <c r="H103" s="293"/>
    </row>
    <row r="104" spans="1:8" s="182" customFormat="1" ht="11.25">
      <c r="A104" s="263" t="s">
        <v>656</v>
      </c>
      <c r="D104" s="183"/>
      <c r="E104" s="182" t="s">
        <v>1674</v>
      </c>
      <c r="G104" s="287"/>
    </row>
    <row r="105" spans="1:8" s="182" customFormat="1" ht="11.25">
      <c r="A105" s="263"/>
      <c r="B105" s="182" t="s">
        <v>1674</v>
      </c>
      <c r="C105" s="182" t="s">
        <v>1674</v>
      </c>
      <c r="D105" s="183" t="s">
        <v>583</v>
      </c>
      <c r="E105" s="182" t="s">
        <v>2018</v>
      </c>
      <c r="F105" s="182" t="s">
        <v>819</v>
      </c>
      <c r="G105" s="302">
        <v>46.900303684817359</v>
      </c>
    </row>
    <row r="106" spans="1:8" s="182" customFormat="1" ht="11.25">
      <c r="A106" s="263"/>
      <c r="B106" s="182" t="s">
        <v>1674</v>
      </c>
      <c r="C106" s="182" t="s">
        <v>1674</v>
      </c>
      <c r="D106" s="183" t="s">
        <v>584</v>
      </c>
      <c r="E106" s="182" t="s">
        <v>2006</v>
      </c>
      <c r="F106" s="182" t="s">
        <v>658</v>
      </c>
      <c r="G106" s="302">
        <v>22.111177874855887</v>
      </c>
    </row>
    <row r="107" spans="1:8" s="182" customFormat="1" ht="11.25">
      <c r="A107" s="263"/>
      <c r="B107" s="182" t="s">
        <v>1674</v>
      </c>
      <c r="C107" s="182" t="s">
        <v>1674</v>
      </c>
      <c r="D107" s="183" t="s">
        <v>586</v>
      </c>
      <c r="E107" s="182" t="s">
        <v>599</v>
      </c>
      <c r="F107" s="182" t="s">
        <v>777</v>
      </c>
      <c r="G107" s="302">
        <v>25.725189600013003</v>
      </c>
    </row>
    <row r="108" spans="1:8" s="182" customFormat="1" ht="11.25">
      <c r="A108" s="263"/>
      <c r="B108" s="182" t="s">
        <v>1674</v>
      </c>
      <c r="C108" s="182" t="s">
        <v>1674</v>
      </c>
      <c r="D108" s="183" t="s">
        <v>588</v>
      </c>
      <c r="E108" s="182" t="s">
        <v>2031</v>
      </c>
      <c r="F108" s="182" t="s">
        <v>778</v>
      </c>
      <c r="G108" s="302">
        <v>0.34233561232278287</v>
      </c>
    </row>
    <row r="109" spans="1:8" s="182" customFormat="1" ht="11.25">
      <c r="A109" s="263"/>
      <c r="B109" s="182" t="s">
        <v>1674</v>
      </c>
      <c r="C109" s="182" t="s">
        <v>1674</v>
      </c>
      <c r="D109" s="183" t="s">
        <v>590</v>
      </c>
      <c r="E109" s="182" t="s">
        <v>2011</v>
      </c>
      <c r="F109" s="182" t="s">
        <v>779</v>
      </c>
      <c r="G109" s="302">
        <v>4.2798447472270515</v>
      </c>
    </row>
    <row r="110" spans="1:8" s="182" customFormat="1" ht="11.25">
      <c r="A110" s="263"/>
      <c r="B110" s="182" t="s">
        <v>1674</v>
      </c>
      <c r="C110" s="182" t="s">
        <v>1674</v>
      </c>
      <c r="D110" s="183" t="s">
        <v>592</v>
      </c>
      <c r="E110" s="182" t="s">
        <v>2031</v>
      </c>
      <c r="F110" s="182" t="s">
        <v>780</v>
      </c>
      <c r="G110" s="302">
        <v>0.64114848076392139</v>
      </c>
    </row>
    <row r="111" spans="1:8" s="182" customFormat="1" ht="11.25">
      <c r="A111" s="263" t="s">
        <v>1530</v>
      </c>
      <c r="D111" s="183"/>
      <c r="E111" s="182" t="s">
        <v>1674</v>
      </c>
      <c r="G111" s="287"/>
    </row>
    <row r="112" spans="1:8" s="182" customFormat="1" ht="11.25">
      <c r="A112" s="264"/>
      <c r="B112" s="288"/>
      <c r="C112" s="289"/>
      <c r="D112" s="290"/>
      <c r="E112" s="291" t="s">
        <v>1674</v>
      </c>
      <c r="F112" s="292"/>
      <c r="G112" s="293"/>
      <c r="H112" s="293"/>
    </row>
    <row r="113" spans="1:8" s="182" customFormat="1" ht="11.25">
      <c r="A113" s="263" t="s">
        <v>662</v>
      </c>
      <c r="D113" s="183"/>
      <c r="E113" s="182" t="s">
        <v>1674</v>
      </c>
      <c r="G113" s="287"/>
    </row>
    <row r="114" spans="1:8" s="182" customFormat="1" ht="11.25">
      <c r="A114" s="263"/>
      <c r="B114" s="182" t="s">
        <v>1674</v>
      </c>
      <c r="C114" s="182" t="s">
        <v>1674</v>
      </c>
      <c r="D114" s="183" t="s">
        <v>583</v>
      </c>
      <c r="E114" s="182" t="s">
        <v>938</v>
      </c>
      <c r="F114" s="182" t="s">
        <v>781</v>
      </c>
      <c r="G114" s="302">
        <v>3.4028233805030901</v>
      </c>
    </row>
    <row r="115" spans="1:8" s="182" customFormat="1" ht="11.25">
      <c r="A115" s="263"/>
      <c r="B115" s="182" t="s">
        <v>1674</v>
      </c>
      <c r="C115" s="182" t="s">
        <v>1674</v>
      </c>
      <c r="D115" s="183" t="s">
        <v>584</v>
      </c>
      <c r="E115" s="182" t="s">
        <v>2006</v>
      </c>
      <c r="F115" s="182" t="s">
        <v>782</v>
      </c>
      <c r="G115" s="302">
        <v>38.684021598962907</v>
      </c>
    </row>
    <row r="116" spans="1:8" s="182" customFormat="1" ht="11.25">
      <c r="A116" s="263"/>
      <c r="B116" s="182" t="s">
        <v>1674</v>
      </c>
      <c r="C116" s="182" t="s">
        <v>1674</v>
      </c>
      <c r="D116" s="183" t="s">
        <v>586</v>
      </c>
      <c r="E116" s="182" t="s">
        <v>599</v>
      </c>
      <c r="F116" s="182" t="s">
        <v>2177</v>
      </c>
      <c r="G116" s="302">
        <v>31.355923553008978</v>
      </c>
    </row>
    <row r="117" spans="1:8" s="182" customFormat="1" ht="11.25">
      <c r="A117" s="263"/>
      <c r="B117" s="182" t="s">
        <v>1674</v>
      </c>
      <c r="C117" s="182" t="s">
        <v>1674</v>
      </c>
      <c r="D117" s="183" t="s">
        <v>588</v>
      </c>
      <c r="E117" s="182" t="s">
        <v>2031</v>
      </c>
      <c r="F117" s="182" t="s">
        <v>756</v>
      </c>
      <c r="G117" s="302">
        <v>0.58948020265189527</v>
      </c>
    </row>
    <row r="118" spans="1:8" s="182" customFormat="1" ht="11.25">
      <c r="A118" s="263"/>
      <c r="B118" s="182" t="s">
        <v>1674</v>
      </c>
      <c r="C118" s="182" t="s">
        <v>1674</v>
      </c>
      <c r="D118" s="183" t="s">
        <v>590</v>
      </c>
      <c r="E118" s="182" t="s">
        <v>2018</v>
      </c>
      <c r="F118" s="182" t="s">
        <v>1126</v>
      </c>
      <c r="G118" s="302">
        <v>25.967751264873119</v>
      </c>
    </row>
    <row r="119" spans="1:8" s="182" customFormat="1" ht="11.25">
      <c r="A119" s="263" t="s">
        <v>1542</v>
      </c>
      <c r="D119" s="183"/>
      <c r="E119" s="182" t="s">
        <v>1674</v>
      </c>
      <c r="G119" s="287"/>
    </row>
    <row r="120" spans="1:8" s="182" customFormat="1" ht="11.25">
      <c r="A120" s="264"/>
      <c r="B120" s="288"/>
      <c r="C120" s="289"/>
      <c r="D120" s="290"/>
      <c r="E120" s="291" t="s">
        <v>1674</v>
      </c>
      <c r="F120" s="292"/>
      <c r="G120" s="293"/>
      <c r="H120" s="293"/>
    </row>
    <row r="121" spans="1:8" s="182" customFormat="1" ht="11.25">
      <c r="A121" s="263" t="s">
        <v>665</v>
      </c>
      <c r="D121" s="183"/>
      <c r="E121" s="182" t="s">
        <v>1674</v>
      </c>
      <c r="G121" s="287"/>
    </row>
    <row r="122" spans="1:8" s="182" customFormat="1" ht="11.25">
      <c r="A122" s="263"/>
      <c r="B122" s="182" t="s">
        <v>1674</v>
      </c>
      <c r="C122" s="182" t="s">
        <v>1674</v>
      </c>
      <c r="D122" s="183" t="s">
        <v>583</v>
      </c>
      <c r="E122" s="182" t="s">
        <v>2006</v>
      </c>
      <c r="F122" s="182" t="s">
        <v>783</v>
      </c>
      <c r="G122" s="302">
        <v>11.373025797786113</v>
      </c>
    </row>
    <row r="123" spans="1:8" s="182" customFormat="1" ht="11.25">
      <c r="A123" s="263"/>
      <c r="B123" s="182" t="s">
        <v>1674</v>
      </c>
      <c r="C123" s="182" t="s">
        <v>1674</v>
      </c>
      <c r="D123" s="183" t="s">
        <v>584</v>
      </c>
      <c r="E123" s="182" t="s">
        <v>1640</v>
      </c>
      <c r="F123" s="182" t="s">
        <v>784</v>
      </c>
      <c r="G123" s="302">
        <v>4.6195173915057186</v>
      </c>
    </row>
    <row r="124" spans="1:8" s="182" customFormat="1" ht="11.25">
      <c r="A124" s="263"/>
      <c r="B124" s="182" t="s">
        <v>1674</v>
      </c>
      <c r="C124" s="182" t="s">
        <v>1674</v>
      </c>
      <c r="D124" s="183" t="s">
        <v>586</v>
      </c>
      <c r="E124" s="182" t="s">
        <v>1547</v>
      </c>
      <c r="F124" s="182" t="s">
        <v>668</v>
      </c>
      <c r="G124" s="302">
        <v>11.576351257468387</v>
      </c>
    </row>
    <row r="125" spans="1:8" s="182" customFormat="1" ht="11.25">
      <c r="A125" s="263"/>
      <c r="B125" s="182" t="s">
        <v>1674</v>
      </c>
      <c r="C125" s="182" t="s">
        <v>1674</v>
      </c>
      <c r="D125" s="183" t="s">
        <v>588</v>
      </c>
      <c r="E125" s="182" t="s">
        <v>2022</v>
      </c>
      <c r="F125" s="182" t="s">
        <v>785</v>
      </c>
      <c r="G125" s="302">
        <v>3.9748043166134033</v>
      </c>
    </row>
    <row r="126" spans="1:8" s="182" customFormat="1" ht="11.25">
      <c r="A126" s="263"/>
      <c r="B126" s="182" t="s">
        <v>1674</v>
      </c>
      <c r="C126" s="182" t="s">
        <v>1674</v>
      </c>
      <c r="D126" s="183" t="s">
        <v>590</v>
      </c>
      <c r="E126" s="182" t="s">
        <v>599</v>
      </c>
      <c r="F126" s="182" t="s">
        <v>1137</v>
      </c>
      <c r="G126" s="302">
        <v>33.345838543837708</v>
      </c>
    </row>
    <row r="127" spans="1:8" s="182" customFormat="1" ht="11.25">
      <c r="A127" s="263"/>
      <c r="B127" s="182" t="s">
        <v>1674</v>
      </c>
      <c r="C127" s="182" t="s">
        <v>1674</v>
      </c>
      <c r="D127" s="183" t="s">
        <v>592</v>
      </c>
      <c r="E127" s="182" t="s">
        <v>489</v>
      </c>
      <c r="F127" s="182" t="s">
        <v>929</v>
      </c>
      <c r="G127" s="302">
        <v>9.8788847204853862</v>
      </c>
    </row>
    <row r="128" spans="1:8" s="182" customFormat="1" ht="11.25">
      <c r="A128" s="263"/>
      <c r="B128" s="182" t="s">
        <v>1674</v>
      </c>
      <c r="C128" s="182" t="s">
        <v>1674</v>
      </c>
      <c r="D128" s="183" t="s">
        <v>594</v>
      </c>
      <c r="E128" s="182" t="s">
        <v>2018</v>
      </c>
      <c r="F128" s="182" t="s">
        <v>1546</v>
      </c>
      <c r="G128" s="302">
        <v>12.083738594784863</v>
      </c>
    </row>
    <row r="129" spans="1:8" s="182" customFormat="1" ht="11.25">
      <c r="A129" s="263"/>
      <c r="B129" s="182" t="s">
        <v>1674</v>
      </c>
      <c r="C129" s="182" t="s">
        <v>1674</v>
      </c>
      <c r="D129" s="183" t="s">
        <v>596</v>
      </c>
      <c r="E129" s="182" t="s">
        <v>938</v>
      </c>
      <c r="F129" s="182" t="s">
        <v>786</v>
      </c>
      <c r="G129" s="302">
        <v>4.2293085081747019</v>
      </c>
    </row>
    <row r="130" spans="1:8" s="182" customFormat="1" ht="11.25">
      <c r="A130" s="263"/>
      <c r="B130" s="182" t="s">
        <v>1674</v>
      </c>
      <c r="C130" s="182" t="s">
        <v>1674</v>
      </c>
      <c r="D130" s="183" t="s">
        <v>598</v>
      </c>
      <c r="E130" s="182" t="s">
        <v>2048</v>
      </c>
      <c r="F130" s="182" t="s">
        <v>611</v>
      </c>
      <c r="G130" s="302">
        <v>8.1677550831364929</v>
      </c>
    </row>
    <row r="131" spans="1:8" s="182" customFormat="1" ht="11.25">
      <c r="A131" s="263"/>
      <c r="B131" s="182" t="s">
        <v>1674</v>
      </c>
      <c r="C131" s="182" t="s">
        <v>1674</v>
      </c>
      <c r="D131" s="183" t="s">
        <v>1678</v>
      </c>
      <c r="E131" s="182" t="s">
        <v>2031</v>
      </c>
      <c r="F131" s="182" t="s">
        <v>765</v>
      </c>
      <c r="G131" s="302">
        <v>0.30823028113565831</v>
      </c>
    </row>
    <row r="132" spans="1:8" s="182" customFormat="1" ht="11.25">
      <c r="A132" s="263"/>
      <c r="B132" s="182" t="s">
        <v>1674</v>
      </c>
      <c r="C132" s="182" t="s">
        <v>1674</v>
      </c>
      <c r="D132" s="183" t="s">
        <v>1680</v>
      </c>
      <c r="E132" s="182" t="s">
        <v>2031</v>
      </c>
      <c r="F132" s="182" t="s">
        <v>787</v>
      </c>
      <c r="G132" s="302">
        <v>0.10235746375804732</v>
      </c>
    </row>
    <row r="133" spans="1:8" s="182" customFormat="1" ht="11.25">
      <c r="A133" s="263"/>
      <c r="B133" s="182" t="s">
        <v>1674</v>
      </c>
      <c r="C133" s="182" t="s">
        <v>1674</v>
      </c>
      <c r="D133" s="183" t="s">
        <v>1682</v>
      </c>
      <c r="E133" s="182" t="s">
        <v>2031</v>
      </c>
      <c r="F133" s="182" t="s">
        <v>788</v>
      </c>
      <c r="G133" s="302">
        <v>0.34018804131351016</v>
      </c>
    </row>
    <row r="134" spans="1:8" s="182" customFormat="1" ht="11.25">
      <c r="A134" s="263" t="s">
        <v>1558</v>
      </c>
      <c r="D134" s="183"/>
      <c r="E134" s="182" t="s">
        <v>1674</v>
      </c>
      <c r="G134" s="287"/>
    </row>
    <row r="135" spans="1:8" s="182" customFormat="1" ht="11.25">
      <c r="A135" s="264"/>
      <c r="B135" s="288"/>
      <c r="C135" s="289"/>
      <c r="D135" s="290"/>
      <c r="E135" s="291" t="s">
        <v>1674</v>
      </c>
      <c r="F135" s="292"/>
      <c r="G135" s="293"/>
      <c r="H135" s="293"/>
    </row>
    <row r="136" spans="1:8" s="182" customFormat="1" ht="11.25">
      <c r="A136" s="263" t="s">
        <v>673</v>
      </c>
      <c r="D136" s="183"/>
      <c r="E136" s="182" t="s">
        <v>1674</v>
      </c>
      <c r="G136" s="287"/>
    </row>
    <row r="137" spans="1:8" s="182" customFormat="1" ht="11.25">
      <c r="A137" s="263"/>
      <c r="B137" s="182" t="s">
        <v>2004</v>
      </c>
      <c r="C137" s="182" t="s">
        <v>1674</v>
      </c>
      <c r="D137" s="183" t="s">
        <v>583</v>
      </c>
      <c r="E137" s="182" t="s">
        <v>2006</v>
      </c>
      <c r="F137" s="182" t="s">
        <v>1599</v>
      </c>
      <c r="G137" s="302">
        <v>23.942208950703456</v>
      </c>
    </row>
    <row r="138" spans="1:8" s="182" customFormat="1" ht="11.25">
      <c r="A138" s="263"/>
      <c r="B138" s="182" t="s">
        <v>1674</v>
      </c>
      <c r="C138" s="182" t="s">
        <v>1674</v>
      </c>
      <c r="D138" s="183" t="s">
        <v>584</v>
      </c>
      <c r="E138" s="182" t="s">
        <v>599</v>
      </c>
      <c r="F138" s="182" t="s">
        <v>633</v>
      </c>
      <c r="G138" s="302">
        <v>30.296290337082912</v>
      </c>
    </row>
    <row r="139" spans="1:8" s="182" customFormat="1" ht="11.25">
      <c r="A139" s="263"/>
      <c r="B139" s="182" t="s">
        <v>2004</v>
      </c>
      <c r="C139" s="182" t="s">
        <v>1674</v>
      </c>
      <c r="D139" s="183" t="s">
        <v>586</v>
      </c>
      <c r="E139" s="182" t="s">
        <v>2011</v>
      </c>
      <c r="F139" s="182" t="s">
        <v>789</v>
      </c>
      <c r="G139" s="302">
        <v>10.645582619147905</v>
      </c>
    </row>
    <row r="140" spans="1:8" s="182" customFormat="1" ht="11.25">
      <c r="A140" s="263"/>
      <c r="B140" s="182" t="s">
        <v>1674</v>
      </c>
      <c r="C140" s="182" t="s">
        <v>1674</v>
      </c>
      <c r="D140" s="183" t="s">
        <v>590</v>
      </c>
      <c r="E140" s="182" t="s">
        <v>2018</v>
      </c>
      <c r="F140" s="182" t="s">
        <v>790</v>
      </c>
      <c r="G140" s="302">
        <v>13.260897341857815</v>
      </c>
    </row>
    <row r="141" spans="1:8" s="182" customFormat="1" ht="11.25">
      <c r="A141" s="263"/>
      <c r="B141" s="182" t="s">
        <v>1674</v>
      </c>
      <c r="C141" s="182" t="s">
        <v>1674</v>
      </c>
      <c r="D141" s="183" t="s">
        <v>592</v>
      </c>
      <c r="E141" s="182" t="s">
        <v>489</v>
      </c>
      <c r="F141" s="182" t="s">
        <v>677</v>
      </c>
      <c r="G141" s="302">
        <v>11.196187645814506</v>
      </c>
    </row>
    <row r="142" spans="1:8" s="182" customFormat="1" ht="11.25">
      <c r="A142" s="263"/>
      <c r="B142" s="182" t="s">
        <v>1674</v>
      </c>
      <c r="C142" s="182" t="s">
        <v>1674</v>
      </c>
      <c r="D142" s="183" t="s">
        <v>594</v>
      </c>
      <c r="E142" s="182" t="s">
        <v>1640</v>
      </c>
      <c r="F142" s="182" t="s">
        <v>667</v>
      </c>
      <c r="G142" s="302">
        <v>1.7786411626355216</v>
      </c>
    </row>
    <row r="143" spans="1:8" s="182" customFormat="1" ht="11.25">
      <c r="A143" s="263"/>
      <c r="B143" s="182" t="s">
        <v>1674</v>
      </c>
      <c r="C143" s="182" t="s">
        <v>1674</v>
      </c>
      <c r="D143" s="183" t="s">
        <v>598</v>
      </c>
      <c r="E143" s="182" t="s">
        <v>2048</v>
      </c>
      <c r="F143" s="182" t="s">
        <v>791</v>
      </c>
      <c r="G143" s="302">
        <v>5.5782180935389674</v>
      </c>
    </row>
    <row r="144" spans="1:8" s="182" customFormat="1" ht="11.25">
      <c r="A144" s="263"/>
      <c r="B144" s="182" t="s">
        <v>1674</v>
      </c>
      <c r="C144" s="182" t="s">
        <v>1674</v>
      </c>
      <c r="D144" s="183" t="s">
        <v>1678</v>
      </c>
      <c r="E144" s="182" t="s">
        <v>938</v>
      </c>
      <c r="F144" s="182" t="s">
        <v>792</v>
      </c>
      <c r="G144" s="302">
        <v>3.3019738492189319</v>
      </c>
    </row>
    <row r="145" spans="1:8" s="182" customFormat="1" ht="11.25">
      <c r="A145" s="263" t="s">
        <v>1567</v>
      </c>
      <c r="D145" s="183"/>
      <c r="E145" s="182" t="s">
        <v>1674</v>
      </c>
      <c r="G145" s="287"/>
    </row>
    <row r="146" spans="1:8" s="182" customFormat="1" ht="11.25">
      <c r="A146" s="264"/>
      <c r="B146" s="288"/>
      <c r="C146" s="289"/>
      <c r="D146" s="290"/>
      <c r="E146" s="291" t="s">
        <v>1674</v>
      </c>
      <c r="F146" s="292"/>
      <c r="G146" s="293"/>
      <c r="H146" s="293"/>
    </row>
    <row r="147" spans="1:8" s="182" customFormat="1" ht="11.25">
      <c r="A147" s="263" t="s">
        <v>678</v>
      </c>
      <c r="D147" s="183"/>
      <c r="E147" s="182" t="s">
        <v>1674</v>
      </c>
      <c r="G147" s="287"/>
    </row>
    <row r="148" spans="1:8" s="182" customFormat="1" ht="11.25">
      <c r="A148" s="263"/>
      <c r="B148" s="182" t="s">
        <v>1674</v>
      </c>
      <c r="C148" s="182" t="s">
        <v>1674</v>
      </c>
      <c r="D148" s="183" t="s">
        <v>583</v>
      </c>
      <c r="E148" s="182" t="s">
        <v>599</v>
      </c>
      <c r="F148" s="182" t="s">
        <v>1536</v>
      </c>
      <c r="G148" s="302">
        <v>37.177123331698162</v>
      </c>
    </row>
    <row r="149" spans="1:8" s="182" customFormat="1" ht="11.25">
      <c r="A149" s="263"/>
      <c r="B149" s="182" t="s">
        <v>1674</v>
      </c>
      <c r="C149" s="182" t="s">
        <v>1674</v>
      </c>
      <c r="D149" s="183" t="s">
        <v>584</v>
      </c>
      <c r="E149" s="182" t="s">
        <v>2006</v>
      </c>
      <c r="F149" s="182" t="s">
        <v>1599</v>
      </c>
      <c r="G149" s="302">
        <v>40.078150109105671</v>
      </c>
    </row>
    <row r="150" spans="1:8" s="182" customFormat="1" ht="11.25">
      <c r="A150" s="263"/>
      <c r="B150" s="182" t="s">
        <v>1674</v>
      </c>
      <c r="C150" s="182" t="s">
        <v>1674</v>
      </c>
      <c r="D150" s="183" t="s">
        <v>586</v>
      </c>
      <c r="E150" s="182" t="s">
        <v>489</v>
      </c>
      <c r="F150" s="182" t="s">
        <v>929</v>
      </c>
      <c r="G150" s="302">
        <v>16.631425816600974</v>
      </c>
    </row>
    <row r="151" spans="1:8" s="182" customFormat="1" ht="11.25">
      <c r="A151" s="263"/>
      <c r="B151" s="182" t="s">
        <v>1674</v>
      </c>
      <c r="C151" s="182" t="s">
        <v>1674</v>
      </c>
      <c r="D151" s="183" t="s">
        <v>588</v>
      </c>
      <c r="E151" s="182" t="s">
        <v>938</v>
      </c>
      <c r="F151" s="182" t="s">
        <v>793</v>
      </c>
      <c r="G151" s="302">
        <v>6.1133007425951931</v>
      </c>
    </row>
    <row r="152" spans="1:8" s="182" customFormat="1" ht="11.25">
      <c r="A152" s="263" t="s">
        <v>1570</v>
      </c>
      <c r="D152" s="183"/>
      <c r="E152" s="182" t="s">
        <v>1674</v>
      </c>
      <c r="G152" s="287"/>
    </row>
    <row r="153" spans="1:8" s="182" customFormat="1" ht="11.25">
      <c r="A153" s="264"/>
      <c r="B153" s="288"/>
      <c r="C153" s="289"/>
      <c r="D153" s="290"/>
      <c r="E153" s="291" t="s">
        <v>1674</v>
      </c>
      <c r="F153" s="292"/>
      <c r="G153" s="293"/>
      <c r="H153" s="293"/>
    </row>
    <row r="154" spans="1:8" s="182" customFormat="1" ht="11.25">
      <c r="A154" s="263" t="s">
        <v>680</v>
      </c>
      <c r="D154" s="183"/>
      <c r="E154" s="182" t="s">
        <v>1674</v>
      </c>
      <c r="G154" s="287"/>
    </row>
    <row r="155" spans="1:8" s="182" customFormat="1" ht="11.25">
      <c r="A155" s="263"/>
      <c r="B155" s="182" t="s">
        <v>1674</v>
      </c>
      <c r="C155" s="182" t="s">
        <v>1674</v>
      </c>
      <c r="D155" s="183" t="s">
        <v>583</v>
      </c>
      <c r="E155" s="182" t="s">
        <v>599</v>
      </c>
      <c r="F155" s="182" t="s">
        <v>1536</v>
      </c>
      <c r="G155" s="302">
        <v>40.104252175340662</v>
      </c>
    </row>
    <row r="156" spans="1:8" s="182" customFormat="1" ht="11.25">
      <c r="A156" s="263"/>
      <c r="B156" s="182" t="s">
        <v>1674</v>
      </c>
      <c r="C156" s="182" t="s">
        <v>1674</v>
      </c>
      <c r="D156" s="183" t="s">
        <v>584</v>
      </c>
      <c r="E156" s="182" t="s">
        <v>2006</v>
      </c>
      <c r="F156" s="182" t="s">
        <v>1599</v>
      </c>
      <c r="G156" s="302">
        <v>45.813495320965373</v>
      </c>
    </row>
    <row r="157" spans="1:8" s="182" customFormat="1" ht="11.25">
      <c r="A157" s="263"/>
      <c r="B157" s="182" t="s">
        <v>1674</v>
      </c>
      <c r="C157" s="182" t="s">
        <v>1674</v>
      </c>
      <c r="D157" s="183" t="s">
        <v>586</v>
      </c>
      <c r="E157" s="182" t="s">
        <v>2018</v>
      </c>
      <c r="F157" s="182" t="s">
        <v>1600</v>
      </c>
      <c r="G157" s="302">
        <v>14.082252503693971</v>
      </c>
    </row>
    <row r="158" spans="1:8" s="182" customFormat="1" ht="11.25">
      <c r="A158" s="263" t="s">
        <v>681</v>
      </c>
      <c r="D158" s="183"/>
      <c r="E158" s="182" t="s">
        <v>1674</v>
      </c>
      <c r="G158" s="287"/>
    </row>
    <row r="159" spans="1:8" s="182" customFormat="1" ht="11.25">
      <c r="A159" s="264"/>
      <c r="B159" s="288"/>
      <c r="C159" s="289"/>
      <c r="D159" s="290"/>
      <c r="E159" s="291" t="s">
        <v>1674</v>
      </c>
      <c r="F159" s="292"/>
      <c r="G159" s="293"/>
      <c r="H159" s="293"/>
    </row>
    <row r="160" spans="1:8" s="182" customFormat="1" ht="11.25">
      <c r="A160" s="263" t="s">
        <v>682</v>
      </c>
      <c r="D160" s="183"/>
      <c r="E160" s="182" t="s">
        <v>1674</v>
      </c>
      <c r="G160" s="287"/>
    </row>
    <row r="161" spans="1:8" s="182" customFormat="1" ht="11.25">
      <c r="A161" s="263"/>
      <c r="B161" s="182" t="s">
        <v>1674</v>
      </c>
      <c r="C161" s="182" t="s">
        <v>1674</v>
      </c>
      <c r="D161" s="183" t="s">
        <v>637</v>
      </c>
      <c r="E161" s="182" t="s">
        <v>2018</v>
      </c>
      <c r="F161" s="182" t="s">
        <v>794</v>
      </c>
      <c r="G161" s="302">
        <v>98.313359964491795</v>
      </c>
    </row>
    <row r="162" spans="1:8" s="182" customFormat="1" ht="11.25">
      <c r="A162" s="263"/>
      <c r="B162" s="182" t="s">
        <v>1674</v>
      </c>
      <c r="C162" s="182" t="s">
        <v>1674</v>
      </c>
      <c r="D162" s="183" t="s">
        <v>639</v>
      </c>
      <c r="E162" s="182" t="s">
        <v>2031</v>
      </c>
      <c r="F162" s="182" t="s">
        <v>51</v>
      </c>
      <c r="G162" s="302">
        <v>1.6866400355082112</v>
      </c>
    </row>
    <row r="163" spans="1:8" s="182" customFormat="1" ht="11.25">
      <c r="A163" s="263" t="s">
        <v>684</v>
      </c>
      <c r="D163" s="183"/>
      <c r="E163" s="182" t="s">
        <v>1674</v>
      </c>
      <c r="G163" s="287"/>
    </row>
    <row r="164" spans="1:8" s="182" customFormat="1" ht="11.25">
      <c r="A164" s="264"/>
      <c r="B164" s="288"/>
      <c r="C164" s="289"/>
      <c r="D164" s="290"/>
      <c r="E164" s="291" t="s">
        <v>1674</v>
      </c>
      <c r="F164" s="292"/>
      <c r="G164" s="293"/>
      <c r="H164" s="293"/>
    </row>
    <row r="165" spans="1:8" s="182" customFormat="1" ht="11.25">
      <c r="A165" s="263" t="s">
        <v>685</v>
      </c>
      <c r="D165" s="183"/>
      <c r="E165" s="182" t="s">
        <v>1674</v>
      </c>
      <c r="G165" s="287"/>
    </row>
    <row r="166" spans="1:8" s="182" customFormat="1" ht="11.25">
      <c r="A166" s="263"/>
      <c r="B166" s="182" t="s">
        <v>1674</v>
      </c>
      <c r="C166" s="182" t="s">
        <v>1674</v>
      </c>
      <c r="D166" s="183" t="s">
        <v>583</v>
      </c>
      <c r="E166" s="182" t="s">
        <v>599</v>
      </c>
      <c r="F166" s="182" t="s">
        <v>1589</v>
      </c>
      <c r="G166" s="302">
        <v>15.105497003439572</v>
      </c>
    </row>
    <row r="167" spans="1:8" s="182" customFormat="1" ht="11.25">
      <c r="A167" s="263"/>
      <c r="B167" s="182" t="s">
        <v>1674</v>
      </c>
      <c r="C167" s="182" t="s">
        <v>1674</v>
      </c>
      <c r="D167" s="183" t="s">
        <v>584</v>
      </c>
      <c r="E167" s="182" t="s">
        <v>2018</v>
      </c>
      <c r="F167" s="182" t="s">
        <v>1877</v>
      </c>
      <c r="G167" s="302">
        <v>43.32789366818708</v>
      </c>
    </row>
    <row r="168" spans="1:8" s="182" customFormat="1" ht="11.25">
      <c r="A168" s="263"/>
      <c r="B168" s="182" t="s">
        <v>1674</v>
      </c>
      <c r="C168" s="182" t="s">
        <v>1674</v>
      </c>
      <c r="D168" s="183" t="s">
        <v>586</v>
      </c>
      <c r="E168" s="182" t="s">
        <v>489</v>
      </c>
      <c r="F168" s="182" t="s">
        <v>929</v>
      </c>
      <c r="G168" s="302">
        <v>8.0313939610464917</v>
      </c>
    </row>
    <row r="169" spans="1:8" s="182" customFormat="1" ht="11.25">
      <c r="A169" s="263"/>
      <c r="B169" s="182" t="s">
        <v>1674</v>
      </c>
      <c r="C169" s="182" t="s">
        <v>1674</v>
      </c>
      <c r="D169" s="183" t="s">
        <v>588</v>
      </c>
      <c r="E169" s="182" t="s">
        <v>2006</v>
      </c>
      <c r="F169" s="182" t="s">
        <v>795</v>
      </c>
      <c r="G169" s="302">
        <v>25.104991705281662</v>
      </c>
    </row>
    <row r="170" spans="1:8" s="182" customFormat="1" ht="11.25">
      <c r="A170" s="263"/>
      <c r="B170" s="182" t="s">
        <v>1674</v>
      </c>
      <c r="C170" s="182" t="s">
        <v>1674</v>
      </c>
      <c r="D170" s="183" t="s">
        <v>590</v>
      </c>
      <c r="E170" s="182" t="s">
        <v>2048</v>
      </c>
      <c r="F170" s="182" t="s">
        <v>796</v>
      </c>
      <c r="G170" s="302">
        <v>2.1564132655711883</v>
      </c>
    </row>
    <row r="171" spans="1:8" s="182" customFormat="1" ht="11.25">
      <c r="A171" s="263"/>
      <c r="B171" s="182" t="s">
        <v>1674</v>
      </c>
      <c r="C171" s="182" t="s">
        <v>1674</v>
      </c>
      <c r="D171" s="183" t="s">
        <v>592</v>
      </c>
      <c r="E171" s="182" t="s">
        <v>1640</v>
      </c>
      <c r="F171" s="182" t="s">
        <v>797</v>
      </c>
      <c r="G171" s="302">
        <v>0.41213825811626287</v>
      </c>
    </row>
    <row r="172" spans="1:8" s="182" customFormat="1" ht="11.25">
      <c r="A172" s="263"/>
      <c r="B172" s="182" t="s">
        <v>1674</v>
      </c>
      <c r="C172" s="182" t="s">
        <v>1674</v>
      </c>
      <c r="D172" s="183" t="s">
        <v>594</v>
      </c>
      <c r="E172" s="182" t="s">
        <v>605</v>
      </c>
      <c r="F172" s="182" t="s">
        <v>798</v>
      </c>
      <c r="G172" s="302">
        <v>5.3649853997299877</v>
      </c>
    </row>
    <row r="173" spans="1:8" s="182" customFormat="1" ht="11.25">
      <c r="A173" s="263"/>
      <c r="B173" s="182" t="s">
        <v>1674</v>
      </c>
      <c r="C173" s="182" t="s">
        <v>1674</v>
      </c>
      <c r="D173" s="183" t="s">
        <v>596</v>
      </c>
      <c r="E173" s="182" t="s">
        <v>938</v>
      </c>
      <c r="F173" s="182" t="s">
        <v>799</v>
      </c>
      <c r="G173" s="302">
        <v>0.49668673862776663</v>
      </c>
    </row>
    <row r="174" spans="1:8" s="182" customFormat="1" ht="11.25">
      <c r="A174" s="263" t="s">
        <v>691</v>
      </c>
      <c r="D174" s="183"/>
      <c r="E174" s="182" t="s">
        <v>1674</v>
      </c>
      <c r="G174" s="287"/>
    </row>
    <row r="175" spans="1:8" s="182" customFormat="1" ht="11.25">
      <c r="A175" s="264"/>
      <c r="B175" s="288"/>
      <c r="C175" s="289"/>
      <c r="D175" s="290"/>
      <c r="E175" s="291" t="s">
        <v>1674</v>
      </c>
      <c r="F175" s="292"/>
      <c r="G175" s="293"/>
      <c r="H175" s="293"/>
    </row>
    <row r="176" spans="1:8" s="182" customFormat="1" ht="11.25">
      <c r="A176" s="263" t="s">
        <v>692</v>
      </c>
      <c r="D176" s="183"/>
      <c r="E176" s="182" t="s">
        <v>1674</v>
      </c>
      <c r="G176" s="287"/>
    </row>
    <row r="177" spans="1:8" s="182" customFormat="1" ht="11.25">
      <c r="A177" s="263"/>
      <c r="B177" s="182" t="s">
        <v>1674</v>
      </c>
      <c r="C177" s="182" t="s">
        <v>1674</v>
      </c>
      <c r="D177" s="183" t="s">
        <v>583</v>
      </c>
      <c r="E177" s="182" t="s">
        <v>599</v>
      </c>
      <c r="F177" s="182" t="s">
        <v>1536</v>
      </c>
      <c r="G177" s="302">
        <v>15.23602840177575</v>
      </c>
    </row>
    <row r="178" spans="1:8" s="182" customFormat="1" ht="11.25">
      <c r="A178" s="263"/>
      <c r="B178" s="182" t="s">
        <v>1674</v>
      </c>
      <c r="C178" s="182" t="s">
        <v>1674</v>
      </c>
      <c r="D178" s="183" t="s">
        <v>584</v>
      </c>
      <c r="E178" s="182" t="s">
        <v>2006</v>
      </c>
      <c r="F178" s="182" t="s">
        <v>1599</v>
      </c>
      <c r="G178" s="302">
        <v>18.11366738575347</v>
      </c>
    </row>
    <row r="179" spans="1:8" s="182" customFormat="1" ht="11.25">
      <c r="A179" s="263"/>
      <c r="B179" s="182" t="s">
        <v>1674</v>
      </c>
      <c r="C179" s="182" t="s">
        <v>1674</v>
      </c>
      <c r="D179" s="183" t="s">
        <v>586</v>
      </c>
      <c r="E179" s="182" t="s">
        <v>2018</v>
      </c>
      <c r="F179" s="182" t="s">
        <v>1600</v>
      </c>
      <c r="G179" s="302">
        <v>35.898793914889389</v>
      </c>
    </row>
    <row r="180" spans="1:8" s="182" customFormat="1" ht="11.25">
      <c r="A180" s="263"/>
      <c r="B180" s="182" t="s">
        <v>1674</v>
      </c>
      <c r="C180" s="182" t="s">
        <v>1674</v>
      </c>
      <c r="D180" s="183" t="s">
        <v>588</v>
      </c>
      <c r="E180" s="182" t="s">
        <v>2011</v>
      </c>
      <c r="F180" s="182" t="s">
        <v>693</v>
      </c>
      <c r="G180" s="302">
        <v>26.934321970039505</v>
      </c>
    </row>
    <row r="181" spans="1:8" s="182" customFormat="1" ht="11.25">
      <c r="A181" s="263"/>
      <c r="B181" s="182" t="s">
        <v>1674</v>
      </c>
      <c r="C181" s="182" t="s">
        <v>1674</v>
      </c>
      <c r="D181" s="183" t="s">
        <v>590</v>
      </c>
      <c r="E181" s="182" t="s">
        <v>2048</v>
      </c>
      <c r="F181" s="182" t="s">
        <v>602</v>
      </c>
      <c r="G181" s="302">
        <v>3.5222335611159203</v>
      </c>
    </row>
    <row r="182" spans="1:8" s="182" customFormat="1" ht="11.25">
      <c r="A182" s="263"/>
      <c r="B182" s="182" t="s">
        <v>1674</v>
      </c>
      <c r="C182" s="182" t="s">
        <v>1674</v>
      </c>
      <c r="D182" s="183" t="s">
        <v>592</v>
      </c>
      <c r="E182" s="182" t="s">
        <v>2031</v>
      </c>
      <c r="F182" s="182" t="s">
        <v>800</v>
      </c>
      <c r="G182" s="302">
        <v>0.29495476642596646</v>
      </c>
    </row>
    <row r="183" spans="1:8" s="182" customFormat="1" ht="11.25">
      <c r="A183" s="263" t="s">
        <v>157</v>
      </c>
      <c r="D183" s="183"/>
      <c r="E183" s="182" t="s">
        <v>1674</v>
      </c>
      <c r="G183" s="287"/>
    </row>
    <row r="184" spans="1:8" s="182" customFormat="1" ht="11.25">
      <c r="A184" s="264"/>
      <c r="B184" s="288"/>
      <c r="C184" s="289"/>
      <c r="D184" s="290"/>
      <c r="E184" s="291" t="s">
        <v>1674</v>
      </c>
      <c r="F184" s="292"/>
      <c r="G184" s="293"/>
      <c r="H184" s="293"/>
    </row>
    <row r="185" spans="1:8" s="182" customFormat="1" ht="11.25">
      <c r="A185" s="263" t="s">
        <v>694</v>
      </c>
      <c r="D185" s="183"/>
      <c r="E185" s="182" t="s">
        <v>1674</v>
      </c>
      <c r="G185" s="287"/>
    </row>
    <row r="186" spans="1:8" s="182" customFormat="1" ht="11.25">
      <c r="A186" s="263"/>
      <c r="B186" s="182" t="s">
        <v>2004</v>
      </c>
      <c r="C186" s="182" t="s">
        <v>1674</v>
      </c>
      <c r="D186" s="183" t="s">
        <v>583</v>
      </c>
      <c r="E186" s="182" t="s">
        <v>2018</v>
      </c>
      <c r="F186" s="182" t="s">
        <v>64</v>
      </c>
      <c r="G186" s="302">
        <v>20.652335434414891</v>
      </c>
    </row>
    <row r="187" spans="1:8" s="182" customFormat="1" ht="11.25">
      <c r="A187" s="263"/>
      <c r="B187" s="182" t="s">
        <v>2016</v>
      </c>
      <c r="C187" s="182" t="s">
        <v>1674</v>
      </c>
      <c r="D187" s="183" t="s">
        <v>584</v>
      </c>
      <c r="E187" s="182" t="s">
        <v>599</v>
      </c>
      <c r="F187" s="182" t="s">
        <v>633</v>
      </c>
      <c r="G187" s="302">
        <v>24.232904064400014</v>
      </c>
    </row>
    <row r="188" spans="1:8" s="182" customFormat="1" ht="11.25">
      <c r="A188" s="263"/>
      <c r="B188" s="182" t="s">
        <v>2004</v>
      </c>
      <c r="C188" s="182" t="s">
        <v>1674</v>
      </c>
      <c r="D188" s="183" t="s">
        <v>586</v>
      </c>
      <c r="E188" s="182" t="s">
        <v>2011</v>
      </c>
      <c r="F188" s="182" t="s">
        <v>49</v>
      </c>
      <c r="G188" s="302">
        <v>12.771429238378344</v>
      </c>
    </row>
    <row r="189" spans="1:8" s="182" customFormat="1" ht="11.25">
      <c r="A189" s="263"/>
      <c r="B189" s="182" t="s">
        <v>2004</v>
      </c>
      <c r="C189" s="182" t="s">
        <v>1674</v>
      </c>
      <c r="D189" s="183" t="s">
        <v>588</v>
      </c>
      <c r="E189" s="182" t="s">
        <v>2006</v>
      </c>
      <c r="F189" s="182" t="s">
        <v>695</v>
      </c>
      <c r="G189" s="302">
        <v>17.655404786047807</v>
      </c>
    </row>
    <row r="190" spans="1:8" s="182" customFormat="1" ht="11.25">
      <c r="A190" s="263"/>
      <c r="B190" s="182" t="s">
        <v>2035</v>
      </c>
      <c r="C190" s="182" t="s">
        <v>1674</v>
      </c>
      <c r="D190" s="183" t="s">
        <v>590</v>
      </c>
      <c r="E190" s="182" t="s">
        <v>2022</v>
      </c>
      <c r="F190" s="182" t="s">
        <v>43</v>
      </c>
      <c r="G190" s="302">
        <v>4.6355123585385289</v>
      </c>
    </row>
    <row r="191" spans="1:8" s="182" customFormat="1" ht="11.25">
      <c r="A191" s="263"/>
      <c r="B191" s="182" t="s">
        <v>2035</v>
      </c>
      <c r="C191" s="182" t="s">
        <v>1674</v>
      </c>
      <c r="D191" s="183" t="s">
        <v>592</v>
      </c>
      <c r="E191" s="182" t="s">
        <v>489</v>
      </c>
      <c r="F191" s="182" t="s">
        <v>929</v>
      </c>
      <c r="G191" s="302">
        <v>6.6257229999823535</v>
      </c>
    </row>
    <row r="192" spans="1:8" s="182" customFormat="1" ht="11.25">
      <c r="A192" s="263"/>
      <c r="B192" s="182" t="s">
        <v>2083</v>
      </c>
      <c r="C192" s="182" t="s">
        <v>1674</v>
      </c>
      <c r="D192" s="183" t="s">
        <v>594</v>
      </c>
      <c r="E192" s="182" t="s">
        <v>2048</v>
      </c>
      <c r="F192" s="182" t="s">
        <v>602</v>
      </c>
      <c r="G192" s="302">
        <v>3.4733605215677308</v>
      </c>
    </row>
    <row r="193" spans="1:8" s="182" customFormat="1" ht="11.25">
      <c r="A193" s="263"/>
      <c r="B193" s="182" t="s">
        <v>2047</v>
      </c>
      <c r="C193" s="182" t="s">
        <v>1674</v>
      </c>
      <c r="D193" s="183" t="s">
        <v>596</v>
      </c>
      <c r="E193" s="182" t="s">
        <v>2031</v>
      </c>
      <c r="F193" s="182" t="s">
        <v>756</v>
      </c>
      <c r="G193" s="302">
        <v>0.57242183857066542</v>
      </c>
    </row>
    <row r="194" spans="1:8" s="182" customFormat="1" ht="11.25">
      <c r="A194" s="263"/>
      <c r="B194" s="182" t="s">
        <v>2016</v>
      </c>
      <c r="C194" s="182" t="s">
        <v>1674</v>
      </c>
      <c r="D194" s="183" t="s">
        <v>598</v>
      </c>
      <c r="E194" s="182" t="s">
        <v>2031</v>
      </c>
      <c r="F194" s="182" t="s">
        <v>801</v>
      </c>
      <c r="G194" s="302">
        <v>1.978083542615936</v>
      </c>
    </row>
    <row r="195" spans="1:8" s="182" customFormat="1" ht="11.25">
      <c r="A195" s="263"/>
      <c r="B195" s="182" t="s">
        <v>2083</v>
      </c>
      <c r="C195" s="182" t="s">
        <v>1674</v>
      </c>
      <c r="D195" s="183" t="s">
        <v>1678</v>
      </c>
      <c r="E195" s="182" t="s">
        <v>605</v>
      </c>
      <c r="F195" s="182" t="s">
        <v>738</v>
      </c>
      <c r="G195" s="302">
        <v>6.5092345295511178</v>
      </c>
    </row>
    <row r="196" spans="1:8" s="182" customFormat="1" ht="11.25">
      <c r="A196" s="263"/>
      <c r="B196" s="182" t="s">
        <v>2047</v>
      </c>
      <c r="C196" s="182" t="s">
        <v>1674</v>
      </c>
      <c r="D196" s="183" t="s">
        <v>1680</v>
      </c>
      <c r="E196" s="182" t="s">
        <v>938</v>
      </c>
      <c r="F196" s="182" t="s">
        <v>802</v>
      </c>
      <c r="G196" s="302">
        <v>0.55978232711625031</v>
      </c>
    </row>
    <row r="197" spans="1:8" s="182" customFormat="1" ht="11.25">
      <c r="A197" s="263"/>
      <c r="B197" s="182" t="s">
        <v>1674</v>
      </c>
      <c r="C197" s="182" t="s">
        <v>1674</v>
      </c>
      <c r="D197" s="183" t="s">
        <v>1682</v>
      </c>
      <c r="E197" s="182" t="s">
        <v>2031</v>
      </c>
      <c r="F197" s="182" t="s">
        <v>788</v>
      </c>
      <c r="G197" s="302">
        <v>0.33380835881637277</v>
      </c>
    </row>
    <row r="198" spans="1:8" s="182" customFormat="1" ht="11.25">
      <c r="A198" s="263" t="s">
        <v>190</v>
      </c>
      <c r="D198" s="183"/>
      <c r="E198" s="182" t="s">
        <v>1674</v>
      </c>
      <c r="G198" s="287"/>
    </row>
    <row r="199" spans="1:8" s="182" customFormat="1" ht="11.25">
      <c r="A199" s="264"/>
      <c r="B199" s="288"/>
      <c r="C199" s="289"/>
      <c r="D199" s="290"/>
      <c r="E199" s="291" t="s">
        <v>1674</v>
      </c>
      <c r="F199" s="292"/>
      <c r="G199" s="293"/>
      <c r="H199" s="293"/>
    </row>
    <row r="200" spans="1:8" s="182" customFormat="1" ht="11.25">
      <c r="A200" s="263" t="s">
        <v>702</v>
      </c>
      <c r="D200" s="183"/>
      <c r="E200" s="182" t="s">
        <v>1674</v>
      </c>
      <c r="G200" s="287"/>
    </row>
    <row r="201" spans="1:8" s="182" customFormat="1" ht="11.25">
      <c r="A201" s="263"/>
      <c r="B201" s="182" t="s">
        <v>1674</v>
      </c>
      <c r="C201" s="182" t="s">
        <v>1674</v>
      </c>
      <c r="D201" s="183" t="s">
        <v>583</v>
      </c>
      <c r="E201" s="182" t="s">
        <v>2018</v>
      </c>
      <c r="F201" s="182" t="s">
        <v>1600</v>
      </c>
      <c r="G201" s="302">
        <v>22.276483957179956</v>
      </c>
    </row>
    <row r="202" spans="1:8" s="182" customFormat="1" ht="11.25">
      <c r="A202" s="263"/>
      <c r="B202" s="182" t="s">
        <v>2016</v>
      </c>
      <c r="C202" s="182" t="s">
        <v>1674</v>
      </c>
      <c r="D202" s="183" t="s">
        <v>584</v>
      </c>
      <c r="E202" s="182" t="s">
        <v>605</v>
      </c>
      <c r="F202" s="182" t="s">
        <v>738</v>
      </c>
      <c r="G202" s="302">
        <v>7.5617206817573734</v>
      </c>
    </row>
    <row r="203" spans="1:8" s="182" customFormat="1" ht="11.25">
      <c r="A203" s="263"/>
      <c r="B203" s="182" t="s">
        <v>2004</v>
      </c>
      <c r="C203" s="182" t="s">
        <v>1674</v>
      </c>
      <c r="D203" s="183" t="s">
        <v>586</v>
      </c>
      <c r="E203" s="182" t="s">
        <v>2011</v>
      </c>
      <c r="F203" s="182" t="s">
        <v>705</v>
      </c>
      <c r="G203" s="302">
        <v>25.096362765015982</v>
      </c>
    </row>
    <row r="204" spans="1:8" s="182" customFormat="1" ht="11.25">
      <c r="A204" s="263"/>
      <c r="B204" s="182" t="s">
        <v>1674</v>
      </c>
      <c r="C204" s="182" t="s">
        <v>1674</v>
      </c>
      <c r="D204" s="183" t="s">
        <v>588</v>
      </c>
      <c r="E204" s="182" t="s">
        <v>599</v>
      </c>
      <c r="F204" s="182" t="s">
        <v>633</v>
      </c>
      <c r="G204" s="302">
        <v>21.56585450472037</v>
      </c>
    </row>
    <row r="205" spans="1:8" s="182" customFormat="1" ht="11.25">
      <c r="A205" s="263"/>
      <c r="B205" s="182" t="s">
        <v>2016</v>
      </c>
      <c r="C205" s="182" t="s">
        <v>1674</v>
      </c>
      <c r="D205" s="183" t="s">
        <v>590</v>
      </c>
      <c r="E205" s="182" t="s">
        <v>2048</v>
      </c>
      <c r="F205" s="182" t="s">
        <v>611</v>
      </c>
      <c r="G205" s="302">
        <v>2.4688272702949829</v>
      </c>
    </row>
    <row r="206" spans="1:8" s="182" customFormat="1" ht="11.25">
      <c r="A206" s="263"/>
      <c r="B206" s="182" t="s">
        <v>2004</v>
      </c>
      <c r="C206" s="182" t="s">
        <v>1674</v>
      </c>
      <c r="D206" s="183" t="s">
        <v>592</v>
      </c>
      <c r="E206" s="182" t="s">
        <v>2006</v>
      </c>
      <c r="F206" s="182" t="s">
        <v>803</v>
      </c>
      <c r="G206" s="302">
        <v>14.422514340484708</v>
      </c>
    </row>
    <row r="207" spans="1:8" s="182" customFormat="1" ht="11.25">
      <c r="A207" s="263"/>
      <c r="B207" s="182" t="s">
        <v>1674</v>
      </c>
      <c r="C207" s="182" t="s">
        <v>1674</v>
      </c>
      <c r="D207" s="183" t="s">
        <v>594</v>
      </c>
      <c r="E207" s="182" t="s">
        <v>489</v>
      </c>
      <c r="F207" s="182" t="s">
        <v>929</v>
      </c>
      <c r="G207" s="302">
        <v>6.608236480546628</v>
      </c>
    </row>
    <row r="208" spans="1:8" s="182" customFormat="1" ht="11.25">
      <c r="A208" s="263" t="s">
        <v>1621</v>
      </c>
      <c r="D208" s="183"/>
      <c r="E208" s="182" t="s">
        <v>1674</v>
      </c>
      <c r="G208" s="287"/>
    </row>
    <row r="209" spans="1:8" s="182" customFormat="1" ht="11.25">
      <c r="A209" s="264"/>
      <c r="B209" s="288"/>
      <c r="C209" s="289"/>
      <c r="D209" s="290"/>
      <c r="E209" s="291" t="s">
        <v>1674</v>
      </c>
      <c r="F209" s="292"/>
      <c r="G209" s="293"/>
      <c r="H209" s="293"/>
    </row>
    <row r="210" spans="1:8" s="182" customFormat="1" ht="11.25">
      <c r="A210" s="263" t="s">
        <v>707</v>
      </c>
      <c r="D210" s="183"/>
      <c r="E210" s="182" t="s">
        <v>1674</v>
      </c>
      <c r="G210" s="287"/>
    </row>
    <row r="211" spans="1:8" s="182" customFormat="1" ht="11.25">
      <c r="A211" s="263"/>
      <c r="B211" s="182" t="s">
        <v>1674</v>
      </c>
      <c r="C211" s="182" t="s">
        <v>1674</v>
      </c>
      <c r="D211" s="183" t="s">
        <v>583</v>
      </c>
      <c r="E211" s="182" t="s">
        <v>2018</v>
      </c>
      <c r="F211" s="182" t="s">
        <v>804</v>
      </c>
      <c r="G211" s="302">
        <v>35.655862719643622</v>
      </c>
    </row>
    <row r="212" spans="1:8" s="182" customFormat="1" ht="11.25">
      <c r="A212" s="263"/>
      <c r="B212" s="182" t="s">
        <v>2004</v>
      </c>
      <c r="C212" s="182" t="s">
        <v>1674</v>
      </c>
      <c r="D212" s="183" t="s">
        <v>584</v>
      </c>
      <c r="E212" s="182" t="s">
        <v>1640</v>
      </c>
      <c r="F212" s="182" t="s">
        <v>805</v>
      </c>
      <c r="G212" s="302">
        <v>3.5611171408911311</v>
      </c>
    </row>
    <row r="213" spans="1:8" s="182" customFormat="1" ht="11.25">
      <c r="A213" s="263"/>
      <c r="B213" s="182" t="s">
        <v>1674</v>
      </c>
      <c r="C213" s="182" t="s">
        <v>1674</v>
      </c>
      <c r="D213" s="183" t="s">
        <v>586</v>
      </c>
      <c r="E213" s="182" t="s">
        <v>2031</v>
      </c>
      <c r="F213" s="182" t="s">
        <v>806</v>
      </c>
      <c r="G213" s="302">
        <v>0.236651131115793</v>
      </c>
    </row>
    <row r="214" spans="1:8" s="182" customFormat="1" ht="11.25">
      <c r="A214" s="263"/>
      <c r="B214" s="182" t="s">
        <v>1674</v>
      </c>
      <c r="C214" s="182" t="s">
        <v>1674</v>
      </c>
      <c r="D214" s="183" t="s">
        <v>588</v>
      </c>
      <c r="E214" s="182" t="s">
        <v>599</v>
      </c>
      <c r="F214" s="182" t="s">
        <v>1206</v>
      </c>
      <c r="G214" s="302">
        <v>13.857853256435909</v>
      </c>
    </row>
    <row r="215" spans="1:8" s="182" customFormat="1" ht="11.25">
      <c r="A215" s="263"/>
      <c r="B215" s="182" t="s">
        <v>1674</v>
      </c>
      <c r="C215" s="182" t="s">
        <v>1674</v>
      </c>
      <c r="D215" s="183" t="s">
        <v>590</v>
      </c>
      <c r="E215" s="182" t="s">
        <v>2006</v>
      </c>
      <c r="F215" s="182" t="s">
        <v>435</v>
      </c>
      <c r="G215" s="302">
        <v>39.101775592869245</v>
      </c>
    </row>
    <row r="216" spans="1:8" s="182" customFormat="1" ht="11.25">
      <c r="A216" s="263"/>
      <c r="B216" s="182" t="s">
        <v>2004</v>
      </c>
      <c r="C216" s="182" t="s">
        <v>1674</v>
      </c>
      <c r="D216" s="183" t="s">
        <v>592</v>
      </c>
      <c r="E216" s="182" t="s">
        <v>439</v>
      </c>
      <c r="F216" s="182" t="s">
        <v>807</v>
      </c>
      <c r="G216" s="302">
        <v>7.5867401590443206</v>
      </c>
    </row>
    <row r="217" spans="1:8" s="182" customFormat="1" ht="11.25">
      <c r="A217" s="263" t="s">
        <v>1631</v>
      </c>
      <c r="D217" s="183"/>
      <c r="E217" s="182" t="s">
        <v>1674</v>
      </c>
      <c r="G217" s="287"/>
    </row>
    <row r="218" spans="1:8" s="182" customFormat="1" ht="11.25">
      <c r="A218" s="264"/>
      <c r="B218" s="288"/>
      <c r="C218" s="289"/>
      <c r="D218" s="290"/>
      <c r="E218" s="291" t="s">
        <v>1674</v>
      </c>
      <c r="F218" s="292"/>
      <c r="G218" s="293"/>
      <c r="H218" s="293"/>
    </row>
    <row r="219" spans="1:8" s="182" customFormat="1" ht="11.25">
      <c r="A219" s="263" t="s">
        <v>712</v>
      </c>
      <c r="D219" s="183"/>
      <c r="E219" s="182" t="s">
        <v>1674</v>
      </c>
      <c r="G219" s="287"/>
    </row>
    <row r="220" spans="1:8" s="182" customFormat="1" ht="11.25">
      <c r="A220" s="263"/>
      <c r="B220" s="182" t="s">
        <v>2016</v>
      </c>
      <c r="C220" s="182" t="s">
        <v>1674</v>
      </c>
      <c r="D220" s="183" t="s">
        <v>583</v>
      </c>
      <c r="E220" s="182" t="s">
        <v>1640</v>
      </c>
      <c r="F220" s="182" t="s">
        <v>713</v>
      </c>
      <c r="G220" s="302">
        <v>10.667289291458536</v>
      </c>
    </row>
    <row r="221" spans="1:8" s="182" customFormat="1" ht="11.25">
      <c r="A221" s="263"/>
      <c r="B221" s="182" t="s">
        <v>2016</v>
      </c>
      <c r="C221" s="182" t="s">
        <v>1674</v>
      </c>
      <c r="D221" s="183" t="s">
        <v>584</v>
      </c>
      <c r="E221" s="182" t="s">
        <v>599</v>
      </c>
      <c r="F221" s="182" t="s">
        <v>721</v>
      </c>
      <c r="G221" s="302">
        <v>27.573661597866465</v>
      </c>
    </row>
    <row r="222" spans="1:8" s="182" customFormat="1" ht="11.25">
      <c r="A222" s="263"/>
      <c r="B222" s="182" t="s">
        <v>2004</v>
      </c>
      <c r="C222" s="182" t="s">
        <v>1674</v>
      </c>
      <c r="D222" s="183" t="s">
        <v>586</v>
      </c>
      <c r="E222" s="182" t="s">
        <v>1547</v>
      </c>
      <c r="F222" s="182" t="s">
        <v>715</v>
      </c>
      <c r="G222" s="302">
        <v>13.616401977553135</v>
      </c>
    </row>
    <row r="223" spans="1:8" s="182" customFormat="1" ht="11.25">
      <c r="A223" s="263"/>
      <c r="B223" s="182" t="s">
        <v>2004</v>
      </c>
      <c r="C223" s="182" t="s">
        <v>1674</v>
      </c>
      <c r="D223" s="183" t="s">
        <v>588</v>
      </c>
      <c r="E223" s="182" t="s">
        <v>2018</v>
      </c>
      <c r="F223" s="182" t="s">
        <v>0</v>
      </c>
      <c r="G223" s="302">
        <v>4.614454149521185</v>
      </c>
    </row>
    <row r="224" spans="1:8" s="182" customFormat="1" ht="11.25">
      <c r="A224" s="263"/>
      <c r="B224" s="182" t="s">
        <v>1674</v>
      </c>
      <c r="C224" s="182" t="s">
        <v>1674</v>
      </c>
      <c r="D224" s="183" t="s">
        <v>590</v>
      </c>
      <c r="E224" s="182" t="s">
        <v>489</v>
      </c>
      <c r="F224" s="182" t="s">
        <v>1</v>
      </c>
      <c r="G224" s="302">
        <v>1.5577719123295903</v>
      </c>
    </row>
    <row r="225" spans="1:8" s="182" customFormat="1" ht="11.25">
      <c r="A225" s="263"/>
      <c r="B225" s="182" t="s">
        <v>2004</v>
      </c>
      <c r="C225" s="182" t="s">
        <v>1674</v>
      </c>
      <c r="D225" s="183" t="s">
        <v>592</v>
      </c>
      <c r="E225" s="182" t="s">
        <v>2006</v>
      </c>
      <c r="F225" s="182" t="s">
        <v>718</v>
      </c>
      <c r="G225" s="302">
        <v>25.62519589872079</v>
      </c>
    </row>
    <row r="226" spans="1:8" s="182" customFormat="1" ht="11.25">
      <c r="A226" s="263"/>
      <c r="B226" s="182" t="s">
        <v>2035</v>
      </c>
      <c r="C226" s="182" t="s">
        <v>1674</v>
      </c>
      <c r="D226" s="183" t="s">
        <v>594</v>
      </c>
      <c r="E226" s="182" t="s">
        <v>2048</v>
      </c>
      <c r="F226" s="182" t="s">
        <v>2</v>
      </c>
      <c r="G226" s="302">
        <v>1.5829352409719828</v>
      </c>
    </row>
    <row r="227" spans="1:8" s="182" customFormat="1" ht="11.25">
      <c r="A227" s="263"/>
      <c r="B227" s="182" t="s">
        <v>2004</v>
      </c>
      <c r="C227" s="182" t="s">
        <v>1674</v>
      </c>
      <c r="D227" s="183" t="s">
        <v>596</v>
      </c>
      <c r="E227" s="182" t="s">
        <v>2011</v>
      </c>
      <c r="F227" s="182" t="s">
        <v>3</v>
      </c>
      <c r="G227" s="302">
        <v>8.0424058496645685</v>
      </c>
    </row>
    <row r="228" spans="1:8" s="182" customFormat="1" ht="11.25">
      <c r="A228" s="263"/>
      <c r="B228" s="182" t="s">
        <v>2035</v>
      </c>
      <c r="C228" s="182" t="s">
        <v>1674</v>
      </c>
      <c r="D228" s="183" t="s">
        <v>598</v>
      </c>
      <c r="E228" s="182" t="s">
        <v>605</v>
      </c>
      <c r="F228" s="182" t="s">
        <v>4</v>
      </c>
      <c r="G228" s="302">
        <v>3.1263351156949026</v>
      </c>
    </row>
    <row r="229" spans="1:8" s="182" customFormat="1" ht="11.25">
      <c r="A229" s="263"/>
      <c r="B229" s="182" t="s">
        <v>1674</v>
      </c>
      <c r="C229" s="182" t="s">
        <v>1674</v>
      </c>
      <c r="D229" s="183" t="s">
        <v>1678</v>
      </c>
      <c r="E229" s="182" t="s">
        <v>2050</v>
      </c>
      <c r="F229" s="182" t="s">
        <v>5</v>
      </c>
      <c r="G229" s="302">
        <v>1.0420953547906717</v>
      </c>
    </row>
    <row r="230" spans="1:8" s="182" customFormat="1" ht="11.25">
      <c r="A230" s="263"/>
      <c r="B230" s="182" t="s">
        <v>1674</v>
      </c>
      <c r="C230" s="182" t="s">
        <v>1674</v>
      </c>
      <c r="D230" s="183" t="s">
        <v>1680</v>
      </c>
      <c r="E230" s="182" t="s">
        <v>2031</v>
      </c>
      <c r="F230" s="182" t="s">
        <v>6</v>
      </c>
      <c r="G230" s="302">
        <v>1.5800902642443821</v>
      </c>
    </row>
    <row r="231" spans="1:8" s="182" customFormat="1" ht="11.25">
      <c r="A231" s="263"/>
      <c r="B231" s="182" t="s">
        <v>1674</v>
      </c>
      <c r="C231" s="182" t="s">
        <v>1674</v>
      </c>
      <c r="D231" s="183" t="s">
        <v>1682</v>
      </c>
      <c r="E231" s="182" t="s">
        <v>2027</v>
      </c>
      <c r="F231" s="182" t="s">
        <v>7</v>
      </c>
      <c r="G231" s="302">
        <v>0.97136334718379214</v>
      </c>
    </row>
    <row r="232" spans="1:8" s="182" customFormat="1" ht="11.25">
      <c r="A232" s="263" t="s">
        <v>1650</v>
      </c>
      <c r="D232" s="183"/>
      <c r="E232" s="182" t="s">
        <v>1674</v>
      </c>
      <c r="G232" s="287"/>
    </row>
    <row r="233" spans="1:8" s="182" customFormat="1" ht="11.25">
      <c r="A233" s="264"/>
      <c r="B233" s="288"/>
      <c r="C233" s="289"/>
      <c r="D233" s="290"/>
      <c r="E233" s="291" t="s">
        <v>1674</v>
      </c>
      <c r="F233" s="292"/>
      <c r="G233" s="293"/>
      <c r="H233" s="293"/>
    </row>
    <row r="234" spans="1:8" s="182" customFormat="1" ht="11.25">
      <c r="A234" s="263" t="s">
        <v>722</v>
      </c>
      <c r="D234" s="183"/>
      <c r="E234" s="182" t="s">
        <v>1674</v>
      </c>
      <c r="G234" s="287"/>
    </row>
    <row r="235" spans="1:8" s="182" customFormat="1" ht="11.25">
      <c r="A235" s="263"/>
      <c r="B235" s="182" t="s">
        <v>2004</v>
      </c>
      <c r="C235" s="182" t="s">
        <v>2005</v>
      </c>
      <c r="D235" s="183" t="s">
        <v>583</v>
      </c>
      <c r="E235" s="182" t="s">
        <v>2018</v>
      </c>
      <c r="F235" s="182" t="s">
        <v>460</v>
      </c>
      <c r="G235" s="302">
        <v>14.632006798824229</v>
      </c>
    </row>
    <row r="236" spans="1:8" s="182" customFormat="1" ht="11.25">
      <c r="A236" s="263"/>
      <c r="B236" s="182" t="s">
        <v>1674</v>
      </c>
      <c r="C236" s="182" t="s">
        <v>1674</v>
      </c>
      <c r="D236" s="183" t="s">
        <v>584</v>
      </c>
      <c r="E236" s="182" t="s">
        <v>2006</v>
      </c>
      <c r="F236" s="182" t="s">
        <v>8</v>
      </c>
      <c r="G236" s="302">
        <v>18.856306439560399</v>
      </c>
    </row>
    <row r="237" spans="1:8" s="182" customFormat="1" ht="11.25">
      <c r="A237" s="263"/>
      <c r="B237" s="182" t="s">
        <v>1674</v>
      </c>
      <c r="C237" s="182" t="s">
        <v>1674</v>
      </c>
      <c r="D237" s="183" t="s">
        <v>586</v>
      </c>
      <c r="E237" s="182" t="s">
        <v>599</v>
      </c>
      <c r="F237" s="182" t="s">
        <v>462</v>
      </c>
      <c r="G237" s="302">
        <v>17.423697048769938</v>
      </c>
    </row>
    <row r="238" spans="1:8" s="182" customFormat="1" ht="11.25">
      <c r="A238" s="263"/>
      <c r="B238" s="182" t="s">
        <v>2004</v>
      </c>
      <c r="C238" s="182" t="s">
        <v>2005</v>
      </c>
      <c r="D238" s="183" t="s">
        <v>588</v>
      </c>
      <c r="E238" s="182" t="s">
        <v>2018</v>
      </c>
      <c r="F238" s="182" t="s">
        <v>461</v>
      </c>
      <c r="G238" s="302">
        <v>12.977785833616904</v>
      </c>
    </row>
    <row r="239" spans="1:8" s="182" customFormat="1" ht="11.25">
      <c r="A239" s="263"/>
      <c r="B239" s="182" t="s">
        <v>2004</v>
      </c>
      <c r="C239" s="182" t="s">
        <v>1674</v>
      </c>
      <c r="D239" s="183" t="s">
        <v>590</v>
      </c>
      <c r="E239" s="182" t="s">
        <v>2018</v>
      </c>
      <c r="F239" s="182" t="s">
        <v>9</v>
      </c>
      <c r="G239" s="302">
        <v>32.130600351910971</v>
      </c>
    </row>
    <row r="240" spans="1:8" s="182" customFormat="1" ht="11.25">
      <c r="A240" s="263"/>
      <c r="B240" s="182" t="s">
        <v>1674</v>
      </c>
      <c r="C240" s="182" t="s">
        <v>1674</v>
      </c>
      <c r="D240" s="183" t="s">
        <v>592</v>
      </c>
      <c r="E240" s="182" t="s">
        <v>2031</v>
      </c>
      <c r="F240" s="182" t="s">
        <v>10</v>
      </c>
      <c r="G240" s="302">
        <v>3.9796035273175625</v>
      </c>
    </row>
    <row r="241" spans="1:8" s="182" customFormat="1" ht="11.25">
      <c r="A241" s="263" t="s">
        <v>2268</v>
      </c>
      <c r="D241" s="183"/>
      <c r="E241" s="182" t="s">
        <v>1674</v>
      </c>
      <c r="G241" s="287"/>
    </row>
    <row r="242" spans="1:8" s="182" customFormat="1" ht="11.25">
      <c r="A242" s="264"/>
      <c r="B242" s="288"/>
      <c r="C242" s="289"/>
      <c r="D242" s="290"/>
      <c r="E242" s="291" t="s">
        <v>1674</v>
      </c>
      <c r="F242" s="292"/>
      <c r="G242" s="293"/>
      <c r="H242" s="293"/>
    </row>
    <row r="243" spans="1:8" s="182" customFormat="1" ht="11.25">
      <c r="A243" s="263" t="s">
        <v>725</v>
      </c>
      <c r="D243" s="183"/>
      <c r="E243" s="182" t="s">
        <v>1674</v>
      </c>
      <c r="G243" s="287"/>
    </row>
    <row r="244" spans="1:8" s="182" customFormat="1" ht="11.25">
      <c r="A244" s="263"/>
      <c r="B244" s="182" t="s">
        <v>2004</v>
      </c>
      <c r="C244" s="182" t="s">
        <v>1674</v>
      </c>
      <c r="D244" s="183" t="s">
        <v>583</v>
      </c>
      <c r="E244" s="182" t="s">
        <v>2006</v>
      </c>
      <c r="F244" s="182" t="s">
        <v>1327</v>
      </c>
      <c r="G244" s="302">
        <v>22.389185137691733</v>
      </c>
    </row>
    <row r="245" spans="1:8" s="182" customFormat="1" ht="11.25">
      <c r="A245" s="263"/>
      <c r="B245" s="182" t="s">
        <v>2004</v>
      </c>
      <c r="C245" s="182" t="s">
        <v>1674</v>
      </c>
      <c r="D245" s="183" t="s">
        <v>584</v>
      </c>
      <c r="E245" s="182" t="s">
        <v>1547</v>
      </c>
      <c r="F245" s="182" t="s">
        <v>1330</v>
      </c>
      <c r="G245" s="302">
        <v>22.095244115535532</v>
      </c>
    </row>
    <row r="246" spans="1:8" s="182" customFormat="1" ht="11.25">
      <c r="A246" s="263"/>
      <c r="B246" s="182" t="s">
        <v>1674</v>
      </c>
      <c r="C246" s="182" t="s">
        <v>1674</v>
      </c>
      <c r="D246" s="183" t="s">
        <v>586</v>
      </c>
      <c r="E246" s="182" t="s">
        <v>599</v>
      </c>
      <c r="F246" s="182" t="s">
        <v>473</v>
      </c>
      <c r="G246" s="302">
        <v>38.855300646128441</v>
      </c>
    </row>
    <row r="247" spans="1:8" s="182" customFormat="1" ht="11.25">
      <c r="A247" s="263"/>
      <c r="B247" s="182" t="s">
        <v>2004</v>
      </c>
      <c r="C247" s="182" t="s">
        <v>1674</v>
      </c>
      <c r="D247" s="183" t="s">
        <v>588</v>
      </c>
      <c r="E247" s="182" t="s">
        <v>2031</v>
      </c>
      <c r="F247" s="182" t="s">
        <v>726</v>
      </c>
      <c r="G247" s="302">
        <v>5.4724503664103539</v>
      </c>
    </row>
    <row r="248" spans="1:8" s="182" customFormat="1" ht="11.25">
      <c r="A248" s="263"/>
      <c r="B248" s="182" t="s">
        <v>1674</v>
      </c>
      <c r="C248" s="182" t="s">
        <v>1674</v>
      </c>
      <c r="D248" s="183" t="s">
        <v>590</v>
      </c>
      <c r="E248" s="182" t="s">
        <v>1640</v>
      </c>
      <c r="F248" s="182" t="s">
        <v>713</v>
      </c>
      <c r="G248" s="302">
        <v>9.8328012895477102</v>
      </c>
    </row>
    <row r="249" spans="1:8" s="182" customFormat="1" ht="11.25">
      <c r="A249" s="263"/>
      <c r="B249" s="182" t="s">
        <v>1674</v>
      </c>
      <c r="C249" s="182" t="s">
        <v>1674</v>
      </c>
      <c r="D249" s="183" t="s">
        <v>592</v>
      </c>
      <c r="E249" s="182" t="s">
        <v>2031</v>
      </c>
      <c r="F249" s="182" t="s">
        <v>11</v>
      </c>
      <c r="G249" s="302">
        <v>1.3550184446862599</v>
      </c>
    </row>
    <row r="250" spans="1:8" s="182" customFormat="1" ht="11.25">
      <c r="A250" s="263" t="s">
        <v>815</v>
      </c>
      <c r="D250" s="183"/>
      <c r="E250" s="182" t="s">
        <v>1674</v>
      </c>
      <c r="G250" s="287"/>
    </row>
    <row r="251" spans="1:8" s="182" customFormat="1" ht="11.25">
      <c r="A251" s="264"/>
      <c r="B251" s="288"/>
      <c r="C251" s="289"/>
      <c r="D251" s="290"/>
      <c r="E251" s="291" t="s">
        <v>1674</v>
      </c>
      <c r="F251" s="292"/>
      <c r="G251" s="293"/>
      <c r="H251" s="293"/>
    </row>
    <row r="252" spans="1:8" s="182" customFormat="1" ht="11.25">
      <c r="A252" s="263" t="s">
        <v>727</v>
      </c>
      <c r="D252" s="183"/>
      <c r="E252" s="182" t="s">
        <v>1674</v>
      </c>
      <c r="G252" s="287"/>
    </row>
    <row r="253" spans="1:8" s="182" customFormat="1" ht="11.25">
      <c r="A253" s="263"/>
      <c r="B253" s="182" t="s">
        <v>2035</v>
      </c>
      <c r="C253" s="182" t="s">
        <v>1674</v>
      </c>
      <c r="D253" s="183" t="s">
        <v>583</v>
      </c>
      <c r="E253" s="182" t="s">
        <v>605</v>
      </c>
      <c r="F253" s="182" t="s">
        <v>12</v>
      </c>
      <c r="G253" s="302">
        <v>6.9263437891746804</v>
      </c>
    </row>
    <row r="254" spans="1:8" s="182" customFormat="1" ht="11.25">
      <c r="A254" s="263"/>
      <c r="B254" s="182" t="s">
        <v>2016</v>
      </c>
      <c r="C254" s="182" t="s">
        <v>1674</v>
      </c>
      <c r="D254" s="183" t="s">
        <v>584</v>
      </c>
      <c r="E254" s="182" t="s">
        <v>599</v>
      </c>
      <c r="F254" s="182" t="s">
        <v>13</v>
      </c>
      <c r="G254" s="302">
        <v>22.648651088817349</v>
      </c>
    </row>
    <row r="255" spans="1:8" s="182" customFormat="1" ht="11.25">
      <c r="A255" s="263"/>
      <c r="B255" s="182" t="s">
        <v>2016</v>
      </c>
      <c r="C255" s="182" t="s">
        <v>1674</v>
      </c>
      <c r="D255" s="183" t="s">
        <v>586</v>
      </c>
      <c r="E255" s="182" t="s">
        <v>1640</v>
      </c>
      <c r="F255" s="182" t="s">
        <v>475</v>
      </c>
      <c r="G255" s="302">
        <v>17.97170799577275</v>
      </c>
    </row>
    <row r="256" spans="1:8" s="182" customFormat="1" ht="11.25">
      <c r="A256" s="263"/>
      <c r="B256" s="182" t="s">
        <v>2035</v>
      </c>
      <c r="C256" s="182" t="s">
        <v>1674</v>
      </c>
      <c r="D256" s="183" t="s">
        <v>588</v>
      </c>
      <c r="E256" s="182" t="s">
        <v>2048</v>
      </c>
      <c r="F256" s="182" t="s">
        <v>14</v>
      </c>
      <c r="G256" s="302">
        <v>1.68337540903719</v>
      </c>
    </row>
    <row r="257" spans="1:8" s="182" customFormat="1" ht="11.25">
      <c r="A257" s="263"/>
      <c r="B257" s="182" t="s">
        <v>1674</v>
      </c>
      <c r="C257" s="182" t="s">
        <v>1674</v>
      </c>
      <c r="D257" s="183" t="s">
        <v>590</v>
      </c>
      <c r="E257" s="182" t="s">
        <v>489</v>
      </c>
      <c r="F257" s="182" t="s">
        <v>729</v>
      </c>
      <c r="G257" s="302">
        <v>2.3992990083561079</v>
      </c>
    </row>
    <row r="258" spans="1:8" s="182" customFormat="1" ht="11.25">
      <c r="A258" s="263"/>
      <c r="B258" s="182" t="s">
        <v>2004</v>
      </c>
      <c r="C258" s="182" t="s">
        <v>1674</v>
      </c>
      <c r="D258" s="183" t="s">
        <v>592</v>
      </c>
      <c r="E258" s="182" t="s">
        <v>2006</v>
      </c>
      <c r="F258" s="182" t="s">
        <v>1327</v>
      </c>
      <c r="G258" s="302">
        <v>16.602713911836648</v>
      </c>
    </row>
    <row r="259" spans="1:8" s="182" customFormat="1" ht="11.25">
      <c r="A259" s="263"/>
      <c r="B259" s="182" t="s">
        <v>1674</v>
      </c>
      <c r="C259" s="182" t="s">
        <v>1674</v>
      </c>
      <c r="D259" s="183" t="s">
        <v>594</v>
      </c>
      <c r="E259" s="182" t="s">
        <v>2031</v>
      </c>
      <c r="F259" s="182" t="s">
        <v>11</v>
      </c>
      <c r="G259" s="302">
        <v>1.0849396760575933</v>
      </c>
    </row>
    <row r="260" spans="1:8" s="182" customFormat="1" ht="11.25">
      <c r="A260" s="263"/>
      <c r="B260" s="182" t="s">
        <v>2004</v>
      </c>
      <c r="C260" s="182" t="s">
        <v>1674</v>
      </c>
      <c r="D260" s="183" t="s">
        <v>596</v>
      </c>
      <c r="E260" s="182" t="s">
        <v>1547</v>
      </c>
      <c r="F260" s="182" t="s">
        <v>1330</v>
      </c>
      <c r="G260" s="302">
        <v>16.026270981423028</v>
      </c>
    </row>
    <row r="261" spans="1:8" s="182" customFormat="1" ht="11.25">
      <c r="A261" s="263"/>
      <c r="B261" s="182" t="s">
        <v>2004</v>
      </c>
      <c r="C261" s="182" t="s">
        <v>1674</v>
      </c>
      <c r="D261" s="183" t="s">
        <v>598</v>
      </c>
      <c r="E261" s="182" t="s">
        <v>2018</v>
      </c>
      <c r="F261" s="182" t="s">
        <v>819</v>
      </c>
      <c r="G261" s="302">
        <v>14.656698139524661</v>
      </c>
    </row>
    <row r="262" spans="1:8" s="182" customFormat="1" ht="11.25">
      <c r="A262" s="263" t="s">
        <v>828</v>
      </c>
      <c r="D262" s="183"/>
      <c r="E262" s="182" t="s">
        <v>1674</v>
      </c>
      <c r="G262" s="287"/>
    </row>
    <row r="263" spans="1:8" s="182" customFormat="1" ht="11.25">
      <c r="A263" s="265"/>
      <c r="B263" s="295"/>
      <c r="C263" s="296"/>
      <c r="D263" s="297"/>
      <c r="E263" s="298"/>
      <c r="F263" s="299"/>
      <c r="G263" s="300"/>
      <c r="H263" s="300"/>
    </row>
    <row r="264" spans="1:8" s="182" customFormat="1" ht="11.25">
      <c r="A264" s="264"/>
      <c r="B264" s="288"/>
      <c r="C264" s="289"/>
      <c r="D264" s="290"/>
      <c r="E264" s="291"/>
      <c r="F264" s="292"/>
      <c r="G264" s="293"/>
      <c r="H264" s="293"/>
    </row>
    <row r="265" spans="1:8" s="180" customFormat="1" ht="14.1" customHeight="1">
      <c r="A265" s="163" t="s">
        <v>2618</v>
      </c>
      <c r="B265" s="164"/>
      <c r="C265" s="165"/>
      <c r="D265" s="166"/>
    </row>
    <row r="266" spans="1:8" s="180" customFormat="1" ht="12.75" customHeight="1">
      <c r="A266" s="163"/>
      <c r="B266" s="164"/>
      <c r="C266" s="165"/>
      <c r="D266" s="166"/>
    </row>
    <row r="267" spans="1:8" s="180" customFormat="1" ht="12.75" customHeight="1">
      <c r="A267" s="274" t="s">
        <v>2619</v>
      </c>
      <c r="B267" s="182"/>
      <c r="C267" s="182"/>
      <c r="D267" s="182"/>
      <c r="E267" s="183"/>
      <c r="G267" s="181"/>
      <c r="H267" s="301"/>
    </row>
    <row r="268" spans="1:8" s="180" customFormat="1" ht="12.75" customHeight="1">
      <c r="A268" s="274"/>
      <c r="B268" s="182"/>
      <c r="C268" s="182"/>
      <c r="D268" s="182"/>
      <c r="E268" s="183"/>
      <c r="G268" s="181"/>
      <c r="H268" s="301"/>
    </row>
    <row r="269" spans="1:8" s="180" customFormat="1" ht="12.75" customHeight="1">
      <c r="A269" s="274" t="s">
        <v>2620</v>
      </c>
      <c r="B269" s="185"/>
      <c r="C269" s="185"/>
      <c r="D269" s="182"/>
      <c r="E269" s="183"/>
      <c r="G269" s="181"/>
      <c r="H269" s="301"/>
    </row>
    <row r="270" spans="1:8" s="180" customFormat="1" ht="12.75" customHeight="1">
      <c r="A270" s="274" t="s">
        <v>2621</v>
      </c>
      <c r="B270" s="185"/>
      <c r="C270" s="185"/>
      <c r="D270" s="182"/>
      <c r="E270" s="183"/>
      <c r="G270" s="181"/>
      <c r="H270" s="301"/>
    </row>
    <row r="271" spans="1:8" s="180" customFormat="1" ht="12.75" customHeight="1">
      <c r="A271" s="274" t="s">
        <v>844</v>
      </c>
      <c r="B271" s="182"/>
      <c r="C271" s="182"/>
      <c r="D271" s="182"/>
      <c r="E271" s="183"/>
      <c r="G271" s="181"/>
      <c r="H271" s="301"/>
    </row>
    <row r="272" spans="1:8">
      <c r="A272" s="274" t="s">
        <v>2622</v>
      </c>
    </row>
  </sheetData>
  <phoneticPr fontId="9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workbookViewId="0">
      <pane ySplit="5" topLeftCell="A6" activePane="bottomLeft" state="frozen"/>
      <selection pane="bottomLeft"/>
    </sheetView>
  </sheetViews>
  <sheetFormatPr baseColWidth="10" defaultRowHeight="12"/>
  <cols>
    <col min="1" max="1" width="4.28515625" style="318" customWidth="1"/>
    <col min="2" max="2" width="3.85546875" style="12" customWidth="1"/>
    <col min="3" max="3" width="6.28515625" style="12" customWidth="1"/>
    <col min="4" max="4" width="10.7109375" style="319" customWidth="1"/>
    <col min="5" max="5" width="5.140625" style="12" customWidth="1"/>
    <col min="6" max="6" width="61" style="12" customWidth="1"/>
    <col min="7" max="7" width="6.5703125" style="320" customWidth="1"/>
    <col min="8" max="8" width="0" style="12" hidden="1" customWidth="1"/>
    <col min="9" max="16384" width="11.42578125" style="12"/>
  </cols>
  <sheetData>
    <row r="1" spans="1:8" s="1" customFormat="1" ht="12.2" customHeight="1">
      <c r="A1" s="28" t="s">
        <v>2635</v>
      </c>
      <c r="C1" s="28"/>
      <c r="D1" s="29"/>
      <c r="E1" s="30"/>
      <c r="F1" s="30"/>
      <c r="G1" s="31"/>
      <c r="H1" s="29" t="s">
        <v>2617</v>
      </c>
    </row>
    <row r="2" spans="1:8" s="1" customFormat="1" ht="8.1" customHeight="1">
      <c r="A2" s="28"/>
      <c r="B2" s="28"/>
      <c r="C2" s="118"/>
      <c r="D2" s="147"/>
      <c r="E2" s="119"/>
      <c r="F2" s="119"/>
      <c r="G2" s="304"/>
      <c r="H2" s="275"/>
    </row>
    <row r="3" spans="1:8" s="309" customFormat="1" ht="12.95" customHeight="1">
      <c r="A3" s="266"/>
      <c r="B3" s="305" t="s">
        <v>1993</v>
      </c>
      <c r="C3" s="305"/>
      <c r="D3" s="306" t="s">
        <v>1994</v>
      </c>
      <c r="E3" s="306" t="s">
        <v>1995</v>
      </c>
      <c r="F3" s="307" t="s">
        <v>1996</v>
      </c>
      <c r="G3" s="308" t="s">
        <v>1997</v>
      </c>
      <c r="H3" s="307" t="s">
        <v>1998</v>
      </c>
    </row>
    <row r="4" spans="1:8" s="309" customFormat="1" ht="9" customHeight="1">
      <c r="A4" s="267"/>
      <c r="B4" s="310" t="s">
        <v>1999</v>
      </c>
      <c r="C4" s="310"/>
      <c r="D4" s="311" t="s">
        <v>2000</v>
      </c>
      <c r="E4" s="311"/>
      <c r="F4" s="312"/>
      <c r="G4" s="313" t="s">
        <v>2001</v>
      </c>
      <c r="H4" s="312" t="s">
        <v>2002</v>
      </c>
    </row>
    <row r="5" spans="1:8" s="1" customFormat="1" ht="3.2" customHeight="1">
      <c r="A5" s="268"/>
      <c r="B5" s="128"/>
      <c r="C5" s="128"/>
      <c r="D5" s="314"/>
      <c r="E5" s="130"/>
      <c r="F5" s="280"/>
      <c r="G5" s="315"/>
      <c r="H5" s="254"/>
    </row>
    <row r="6" spans="1:8" s="206" customFormat="1" ht="8.4499999999999993" customHeight="1">
      <c r="A6" s="134"/>
      <c r="B6" s="134"/>
      <c r="C6" s="135"/>
      <c r="D6" s="316"/>
      <c r="E6" s="137"/>
      <c r="F6" s="213"/>
      <c r="G6" s="317"/>
      <c r="H6" s="214"/>
    </row>
    <row r="7" spans="1:8" s="182" customFormat="1" ht="11.25">
      <c r="A7" s="263" t="s">
        <v>582</v>
      </c>
      <c r="D7" s="183"/>
      <c r="G7" s="287"/>
    </row>
    <row r="8" spans="1:8" s="182" customFormat="1" ht="11.25">
      <c r="A8" s="263"/>
      <c r="B8" s="182" t="s">
        <v>2004</v>
      </c>
      <c r="D8" s="183" t="s">
        <v>583</v>
      </c>
      <c r="E8" s="182" t="s">
        <v>2018</v>
      </c>
      <c r="F8" s="182" t="s">
        <v>1877</v>
      </c>
      <c r="G8" s="302">
        <v>9.5417085594131077</v>
      </c>
    </row>
    <row r="9" spans="1:8" s="182" customFormat="1" ht="11.25">
      <c r="A9" s="263"/>
      <c r="B9" s="182" t="s">
        <v>2004</v>
      </c>
      <c r="C9" s="182" t="s">
        <v>2005</v>
      </c>
      <c r="D9" s="183" t="s">
        <v>584</v>
      </c>
      <c r="E9" s="182" t="s">
        <v>2011</v>
      </c>
      <c r="F9" s="182" t="s">
        <v>585</v>
      </c>
      <c r="G9" s="287">
        <v>1.224221936298594</v>
      </c>
    </row>
    <row r="10" spans="1:8" s="182" customFormat="1" ht="11.25">
      <c r="A10" s="263"/>
      <c r="B10" s="182" t="s">
        <v>2004</v>
      </c>
      <c r="C10" s="182" t="s">
        <v>2005</v>
      </c>
      <c r="D10" s="183" t="s">
        <v>586</v>
      </c>
      <c r="E10" s="182" t="s">
        <v>2011</v>
      </c>
      <c r="F10" s="182" t="s">
        <v>587</v>
      </c>
      <c r="G10" s="287">
        <v>10.936539991594143</v>
      </c>
    </row>
    <row r="11" spans="1:8" s="182" customFormat="1" ht="11.25">
      <c r="A11" s="263"/>
      <c r="B11" s="182" t="s">
        <v>2016</v>
      </c>
      <c r="C11" s="182" t="s">
        <v>1674</v>
      </c>
      <c r="D11" s="183" t="s">
        <v>588</v>
      </c>
      <c r="E11" s="182" t="s">
        <v>2022</v>
      </c>
      <c r="F11" s="182" t="s">
        <v>589</v>
      </c>
      <c r="G11" s="287">
        <v>5.1900056207260779</v>
      </c>
    </row>
    <row r="12" spans="1:8" s="182" customFormat="1" ht="11.25">
      <c r="A12" s="263"/>
      <c r="B12" s="182" t="s">
        <v>2004</v>
      </c>
      <c r="C12" s="182" t="s">
        <v>2010</v>
      </c>
      <c r="D12" s="183" t="s">
        <v>590</v>
      </c>
      <c r="E12" s="182" t="s">
        <v>2006</v>
      </c>
      <c r="F12" s="182" t="s">
        <v>591</v>
      </c>
      <c r="G12" s="287">
        <v>7.6375643396105017</v>
      </c>
    </row>
    <row r="13" spans="1:8" s="182" customFormat="1" ht="11.25">
      <c r="A13" s="263"/>
      <c r="B13" s="182" t="s">
        <v>2004</v>
      </c>
      <c r="C13" s="182" t="s">
        <v>2010</v>
      </c>
      <c r="D13" s="183" t="s">
        <v>592</v>
      </c>
      <c r="E13" s="182" t="s">
        <v>2006</v>
      </c>
      <c r="F13" s="182" t="s">
        <v>593</v>
      </c>
      <c r="G13" s="287">
        <v>9.1225727474060889</v>
      </c>
    </row>
    <row r="14" spans="1:8" s="182" customFormat="1" ht="11.25">
      <c r="A14" s="263"/>
      <c r="D14" s="183" t="s">
        <v>594</v>
      </c>
      <c r="E14" s="182" t="s">
        <v>2031</v>
      </c>
      <c r="F14" s="182" t="s">
        <v>595</v>
      </c>
      <c r="G14" s="287">
        <v>0.30890311674269022</v>
      </c>
    </row>
    <row r="15" spans="1:8" s="182" customFormat="1" ht="11.25">
      <c r="A15" s="263"/>
      <c r="D15" s="183" t="s">
        <v>596</v>
      </c>
      <c r="E15" s="182" t="s">
        <v>2031</v>
      </c>
      <c r="F15" s="182" t="s">
        <v>597</v>
      </c>
      <c r="G15" s="287">
        <v>0.34110252417110193</v>
      </c>
    </row>
    <row r="16" spans="1:8" s="182" customFormat="1" ht="11.25">
      <c r="A16" s="263"/>
      <c r="B16" s="182" t="s">
        <v>2035</v>
      </c>
      <c r="C16" s="182" t="s">
        <v>1674</v>
      </c>
      <c r="D16" s="183" t="s">
        <v>598</v>
      </c>
      <c r="E16" s="182" t="s">
        <v>599</v>
      </c>
      <c r="F16" s="182" t="s">
        <v>600</v>
      </c>
      <c r="G16" s="287">
        <v>12.949208715285573</v>
      </c>
    </row>
    <row r="17" spans="1:8" s="182" customFormat="1" ht="11.25">
      <c r="A17" s="263"/>
      <c r="B17" s="182" t="s">
        <v>2035</v>
      </c>
      <c r="C17" s="182" t="s">
        <v>1674</v>
      </c>
      <c r="D17" s="183" t="s">
        <v>1678</v>
      </c>
      <c r="E17" s="182" t="s">
        <v>599</v>
      </c>
      <c r="F17" s="182" t="s">
        <v>601</v>
      </c>
      <c r="G17" s="287">
        <v>7.9239426237151767</v>
      </c>
    </row>
    <row r="18" spans="1:8" s="182" customFormat="1" ht="11.25">
      <c r="A18" s="263"/>
      <c r="B18" s="182" t="s">
        <v>2047</v>
      </c>
      <c r="C18" s="182" t="s">
        <v>1674</v>
      </c>
      <c r="D18" s="183" t="s">
        <v>1680</v>
      </c>
      <c r="E18" s="182" t="s">
        <v>2048</v>
      </c>
      <c r="F18" s="182" t="s">
        <v>602</v>
      </c>
      <c r="G18" s="287">
        <v>4.9530717124362331</v>
      </c>
    </row>
    <row r="19" spans="1:8" s="182" customFormat="1" ht="11.25">
      <c r="A19" s="263"/>
      <c r="B19" s="182" t="s">
        <v>2047</v>
      </c>
      <c r="C19" s="182" t="s">
        <v>1674</v>
      </c>
      <c r="D19" s="183" t="s">
        <v>1682</v>
      </c>
      <c r="E19" s="182" t="s">
        <v>2031</v>
      </c>
      <c r="F19" s="182" t="s">
        <v>603</v>
      </c>
      <c r="G19" s="287">
        <v>0.25070037787522603</v>
      </c>
    </row>
    <row r="20" spans="1:8" s="182" customFormat="1" ht="11.25">
      <c r="A20" s="263"/>
      <c r="B20" s="182" t="s">
        <v>2016</v>
      </c>
      <c r="C20" s="182" t="s">
        <v>1674</v>
      </c>
      <c r="D20" s="183" t="s">
        <v>1684</v>
      </c>
      <c r="E20" s="182" t="s">
        <v>489</v>
      </c>
      <c r="F20" s="182" t="s">
        <v>929</v>
      </c>
      <c r="G20" s="287">
        <v>16.515927836368313</v>
      </c>
    </row>
    <row r="21" spans="1:8" s="182" customFormat="1" ht="11.25">
      <c r="A21" s="263"/>
      <c r="B21" s="182" t="s">
        <v>1674</v>
      </c>
      <c r="C21" s="182" t="s">
        <v>1674</v>
      </c>
      <c r="D21" s="183" t="s">
        <v>1686</v>
      </c>
      <c r="E21" s="182" t="s">
        <v>1640</v>
      </c>
      <c r="F21" s="182" t="s">
        <v>604</v>
      </c>
      <c r="G21" s="287">
        <v>1.5993640558799109</v>
      </c>
    </row>
    <row r="22" spans="1:8" s="182" customFormat="1" ht="11.25">
      <c r="A22" s="263"/>
      <c r="B22" s="182" t="s">
        <v>2083</v>
      </c>
      <c r="C22" s="182" t="s">
        <v>1674</v>
      </c>
      <c r="D22" s="183" t="s">
        <v>1688</v>
      </c>
      <c r="E22" s="182" t="s">
        <v>605</v>
      </c>
      <c r="F22" s="182" t="s">
        <v>606</v>
      </c>
      <c r="G22" s="287">
        <v>10.420301264395489</v>
      </c>
    </row>
    <row r="23" spans="1:8" s="182" customFormat="1" ht="11.25">
      <c r="A23" s="263"/>
      <c r="B23" s="182" t="s">
        <v>2083</v>
      </c>
      <c r="C23" s="182" t="s">
        <v>1674</v>
      </c>
      <c r="D23" s="183" t="s">
        <v>1690</v>
      </c>
      <c r="E23" s="182" t="s">
        <v>2031</v>
      </c>
      <c r="F23" s="182" t="s">
        <v>607</v>
      </c>
      <c r="G23" s="287">
        <v>0.82372093929716805</v>
      </c>
    </row>
    <row r="24" spans="1:8" s="182" customFormat="1" ht="11.25">
      <c r="A24" s="263"/>
      <c r="B24" s="182" t="s">
        <v>1674</v>
      </c>
      <c r="C24" s="182" t="s">
        <v>1674</v>
      </c>
      <c r="D24" s="183" t="s">
        <v>1692</v>
      </c>
      <c r="E24" s="182" t="s">
        <v>2031</v>
      </c>
      <c r="F24" s="182" t="s">
        <v>608</v>
      </c>
      <c r="G24" s="287">
        <v>0.19126308251364085</v>
      </c>
    </row>
    <row r="25" spans="1:8" s="182" customFormat="1" ht="11.25">
      <c r="A25" s="263"/>
      <c r="B25" s="182" t="s">
        <v>1674</v>
      </c>
      <c r="C25" s="182" t="s">
        <v>1674</v>
      </c>
      <c r="D25" s="183" t="s">
        <v>1694</v>
      </c>
      <c r="E25" s="182" t="s">
        <v>2031</v>
      </c>
      <c r="F25" s="182" t="s">
        <v>609</v>
      </c>
      <c r="G25" s="287">
        <v>6.9880556270968522E-2</v>
      </c>
    </row>
    <row r="26" spans="1:8" s="182" customFormat="1" ht="11.25">
      <c r="A26" s="263" t="s">
        <v>2058</v>
      </c>
      <c r="D26" s="183"/>
      <c r="E26" s="182" t="s">
        <v>1674</v>
      </c>
      <c r="G26" s="287">
        <f>SUM(G8:G25)</f>
        <v>100.00000000000001</v>
      </c>
    </row>
    <row r="27" spans="1:8" s="182" customFormat="1" ht="11.25">
      <c r="A27" s="264"/>
      <c r="B27" s="288"/>
      <c r="C27" s="289"/>
      <c r="D27" s="290"/>
      <c r="E27" s="291" t="s">
        <v>1674</v>
      </c>
      <c r="F27" s="292"/>
      <c r="G27" s="293"/>
      <c r="H27" s="293"/>
    </row>
    <row r="28" spans="1:8" s="182" customFormat="1" ht="11.25">
      <c r="A28" s="263" t="s">
        <v>610</v>
      </c>
      <c r="D28" s="183"/>
      <c r="E28" s="182" t="s">
        <v>1674</v>
      </c>
      <c r="G28" s="287"/>
    </row>
    <row r="29" spans="1:8" s="182" customFormat="1" ht="11.25">
      <c r="A29" s="263"/>
      <c r="B29" s="182" t="s">
        <v>2047</v>
      </c>
      <c r="C29" s="182" t="s">
        <v>1674</v>
      </c>
      <c r="D29" s="183" t="s">
        <v>583</v>
      </c>
      <c r="E29" s="182" t="s">
        <v>2048</v>
      </c>
      <c r="F29" s="182" t="s">
        <v>611</v>
      </c>
      <c r="G29" s="287">
        <v>3.6882018060016448</v>
      </c>
    </row>
    <row r="30" spans="1:8" s="182" customFormat="1" ht="11.25">
      <c r="A30" s="263"/>
      <c r="B30" s="182" t="s">
        <v>2004</v>
      </c>
      <c r="C30" s="182" t="s">
        <v>1674</v>
      </c>
      <c r="D30" s="183" t="s">
        <v>584</v>
      </c>
      <c r="E30" s="182" t="s">
        <v>2011</v>
      </c>
      <c r="F30" s="182" t="s">
        <v>612</v>
      </c>
      <c r="G30" s="287">
        <v>5.8460975811475375</v>
      </c>
    </row>
    <row r="31" spans="1:8" s="182" customFormat="1" ht="11.25">
      <c r="A31" s="263"/>
      <c r="B31" s="182" t="s">
        <v>2004</v>
      </c>
      <c r="C31" s="182" t="s">
        <v>1674</v>
      </c>
      <c r="D31" s="183" t="s">
        <v>586</v>
      </c>
      <c r="E31" s="182" t="s">
        <v>2011</v>
      </c>
      <c r="F31" s="182" t="s">
        <v>613</v>
      </c>
      <c r="G31" s="287">
        <v>5.953708783183437</v>
      </c>
    </row>
    <row r="32" spans="1:8" s="182" customFormat="1" ht="11.25">
      <c r="A32" s="263"/>
      <c r="B32" s="182" t="s">
        <v>2004</v>
      </c>
      <c r="C32" s="182" t="s">
        <v>1674</v>
      </c>
      <c r="D32" s="183" t="s">
        <v>588</v>
      </c>
      <c r="E32" s="182" t="s">
        <v>2011</v>
      </c>
      <c r="F32" s="182" t="s">
        <v>614</v>
      </c>
      <c r="G32" s="287">
        <v>5.8183838553984675</v>
      </c>
    </row>
    <row r="33" spans="1:7" s="182" customFormat="1" ht="11.25">
      <c r="A33" s="263"/>
      <c r="B33" s="182" t="s">
        <v>2004</v>
      </c>
      <c r="C33" s="182" t="s">
        <v>1674</v>
      </c>
      <c r="D33" s="183" t="s">
        <v>590</v>
      </c>
      <c r="E33" s="182" t="s">
        <v>2011</v>
      </c>
      <c r="F33" s="182" t="s">
        <v>615</v>
      </c>
      <c r="G33" s="287">
        <v>5.5337159003565493</v>
      </c>
    </row>
    <row r="34" spans="1:7" s="182" customFormat="1" ht="11.25">
      <c r="A34" s="263"/>
      <c r="B34" s="182" t="s">
        <v>2004</v>
      </c>
      <c r="C34" s="182" t="s">
        <v>1674</v>
      </c>
      <c r="D34" s="183" t="s">
        <v>592</v>
      </c>
      <c r="E34" s="182" t="s">
        <v>2011</v>
      </c>
      <c r="F34" s="182" t="s">
        <v>616</v>
      </c>
      <c r="G34" s="287">
        <v>3.980580664203734</v>
      </c>
    </row>
    <row r="35" spans="1:7" s="182" customFormat="1" ht="11.25">
      <c r="A35" s="263"/>
      <c r="B35" s="182" t="s">
        <v>2004</v>
      </c>
      <c r="C35" s="182" t="s">
        <v>1674</v>
      </c>
      <c r="D35" s="183" t="s">
        <v>594</v>
      </c>
      <c r="E35" s="182" t="s">
        <v>2011</v>
      </c>
      <c r="F35" s="182" t="s">
        <v>617</v>
      </c>
      <c r="G35" s="287">
        <v>2.1387655270843373</v>
      </c>
    </row>
    <row r="36" spans="1:7" s="182" customFormat="1" ht="11.25">
      <c r="A36" s="263"/>
      <c r="B36" s="182" t="s">
        <v>2016</v>
      </c>
      <c r="C36" s="182" t="s">
        <v>1674</v>
      </c>
      <c r="D36" s="183" t="s">
        <v>596</v>
      </c>
      <c r="E36" s="182" t="s">
        <v>2006</v>
      </c>
      <c r="F36" s="182" t="s">
        <v>618</v>
      </c>
      <c r="G36" s="287">
        <v>3.3992753078860267</v>
      </c>
    </row>
    <row r="37" spans="1:7" s="182" customFormat="1" ht="11.25">
      <c r="A37" s="263"/>
      <c r="B37" s="182" t="s">
        <v>2016</v>
      </c>
      <c r="C37" s="182" t="s">
        <v>1674</v>
      </c>
      <c r="D37" s="183" t="s">
        <v>598</v>
      </c>
      <c r="E37" s="182" t="s">
        <v>2006</v>
      </c>
      <c r="F37" s="182" t="s">
        <v>619</v>
      </c>
      <c r="G37" s="287">
        <v>2.0120999530327266</v>
      </c>
    </row>
    <row r="38" spans="1:7" s="182" customFormat="1" ht="11.25">
      <c r="A38" s="263"/>
      <c r="B38" s="182" t="s">
        <v>2016</v>
      </c>
      <c r="C38" s="182" t="s">
        <v>1674</v>
      </c>
      <c r="D38" s="183" t="s">
        <v>1678</v>
      </c>
      <c r="E38" s="182" t="s">
        <v>2006</v>
      </c>
      <c r="F38" s="182" t="s">
        <v>620</v>
      </c>
      <c r="G38" s="287">
        <v>5.0086631475356578</v>
      </c>
    </row>
    <row r="39" spans="1:7" s="182" customFormat="1" ht="11.25">
      <c r="A39" s="263"/>
      <c r="B39" s="182" t="s">
        <v>2016</v>
      </c>
      <c r="C39" s="182" t="s">
        <v>1674</v>
      </c>
      <c r="D39" s="183" t="s">
        <v>1680</v>
      </c>
      <c r="E39" s="182" t="s">
        <v>2006</v>
      </c>
      <c r="F39" s="182" t="s">
        <v>621</v>
      </c>
      <c r="G39" s="287">
        <v>2.2858227884598623</v>
      </c>
    </row>
    <row r="40" spans="1:7" s="182" customFormat="1" ht="11.25">
      <c r="A40" s="263"/>
      <c r="B40" s="182" t="s">
        <v>2016</v>
      </c>
      <c r="C40" s="182" t="s">
        <v>1674</v>
      </c>
      <c r="D40" s="183" t="s">
        <v>1682</v>
      </c>
      <c r="E40" s="182" t="s">
        <v>2006</v>
      </c>
      <c r="F40" s="182" t="s">
        <v>622</v>
      </c>
      <c r="G40" s="287">
        <v>2.7042412433352383</v>
      </c>
    </row>
    <row r="41" spans="1:7" s="182" customFormat="1" ht="11.25">
      <c r="A41" s="263"/>
      <c r="B41" s="182" t="s">
        <v>2016</v>
      </c>
      <c r="C41" s="182" t="s">
        <v>1674</v>
      </c>
      <c r="D41" s="183" t="s">
        <v>1684</v>
      </c>
      <c r="E41" s="182" t="s">
        <v>2006</v>
      </c>
      <c r="F41" s="182" t="s">
        <v>623</v>
      </c>
      <c r="G41" s="287">
        <v>1.8943023918405932</v>
      </c>
    </row>
    <row r="42" spans="1:7" s="182" customFormat="1" ht="11.25">
      <c r="A42" s="263"/>
      <c r="B42" s="182" t="s">
        <v>2083</v>
      </c>
      <c r="C42" s="182" t="s">
        <v>1674</v>
      </c>
      <c r="D42" s="183" t="s">
        <v>1686</v>
      </c>
      <c r="E42" s="182" t="s">
        <v>2018</v>
      </c>
      <c r="F42" s="182" t="s">
        <v>624</v>
      </c>
      <c r="G42" s="287">
        <v>3.2479405344253407</v>
      </c>
    </row>
    <row r="43" spans="1:7" s="182" customFormat="1" ht="11.25">
      <c r="A43" s="263"/>
      <c r="B43" s="182" t="s">
        <v>2035</v>
      </c>
      <c r="C43" s="182" t="s">
        <v>1674</v>
      </c>
      <c r="D43" s="183" t="s">
        <v>1688</v>
      </c>
      <c r="E43" s="182" t="s">
        <v>599</v>
      </c>
      <c r="F43" s="182" t="s">
        <v>625</v>
      </c>
      <c r="G43" s="287">
        <v>27.835193813977728</v>
      </c>
    </row>
    <row r="44" spans="1:7" s="182" customFormat="1" ht="11.25">
      <c r="A44" s="263"/>
      <c r="C44" s="182" t="s">
        <v>1674</v>
      </c>
      <c r="D44" s="183" t="s">
        <v>1690</v>
      </c>
      <c r="E44" s="182" t="s">
        <v>2022</v>
      </c>
      <c r="F44" s="182" t="s">
        <v>626</v>
      </c>
      <c r="G44" s="287">
        <v>4.0747238681001177</v>
      </c>
    </row>
    <row r="45" spans="1:7" s="182" customFormat="1" ht="11.25">
      <c r="A45" s="263"/>
      <c r="C45" s="182" t="s">
        <v>1674</v>
      </c>
      <c r="D45" s="183" t="s">
        <v>1692</v>
      </c>
      <c r="E45" s="182" t="s">
        <v>489</v>
      </c>
      <c r="F45" s="182" t="s">
        <v>929</v>
      </c>
      <c r="G45" s="287">
        <v>6.2973703638787546</v>
      </c>
    </row>
    <row r="46" spans="1:7" s="182" customFormat="1" ht="11.25">
      <c r="A46" s="263"/>
      <c r="C46" s="182" t="s">
        <v>1674</v>
      </c>
      <c r="D46" s="183" t="s">
        <v>1694</v>
      </c>
      <c r="E46" s="182" t="s">
        <v>89</v>
      </c>
      <c r="F46" s="182" t="s">
        <v>627</v>
      </c>
      <c r="G46" s="287">
        <v>0.8708483473059071</v>
      </c>
    </row>
    <row r="47" spans="1:7" s="182" customFormat="1" ht="11.25">
      <c r="A47" s="263"/>
      <c r="B47" s="182" t="s">
        <v>2083</v>
      </c>
      <c r="C47" s="182" t="s">
        <v>1674</v>
      </c>
      <c r="D47" s="183" t="s">
        <v>1697</v>
      </c>
      <c r="E47" s="182" t="s">
        <v>2018</v>
      </c>
      <c r="F47" s="182" t="s">
        <v>628</v>
      </c>
      <c r="G47" s="287">
        <v>2.0739389304057338</v>
      </c>
    </row>
    <row r="48" spans="1:7" s="182" customFormat="1" ht="11.25">
      <c r="A48" s="263"/>
      <c r="B48" s="182" t="s">
        <v>2047</v>
      </c>
      <c r="C48" s="182" t="s">
        <v>1674</v>
      </c>
      <c r="D48" s="183" t="s">
        <v>1698</v>
      </c>
      <c r="E48" s="182" t="s">
        <v>605</v>
      </c>
      <c r="F48" s="182" t="s">
        <v>629</v>
      </c>
      <c r="G48" s="287">
        <v>2.0948902035678421</v>
      </c>
    </row>
    <row r="49" spans="1:8" s="182" customFormat="1" ht="11.25">
      <c r="A49" s="263"/>
      <c r="C49" s="182" t="s">
        <v>1674</v>
      </c>
      <c r="D49" s="183" t="s">
        <v>1700</v>
      </c>
      <c r="E49" s="182" t="s">
        <v>2031</v>
      </c>
      <c r="F49" s="182" t="s">
        <v>630</v>
      </c>
      <c r="G49" s="287">
        <v>4.4918619147016663E-2</v>
      </c>
    </row>
    <row r="50" spans="1:8" s="182" customFormat="1" ht="11.25">
      <c r="A50" s="263"/>
      <c r="B50" s="182" t="s">
        <v>2035</v>
      </c>
      <c r="C50" s="182" t="s">
        <v>1674</v>
      </c>
      <c r="D50" s="183" t="s">
        <v>1702</v>
      </c>
      <c r="E50" s="182" t="s">
        <v>599</v>
      </c>
      <c r="F50" s="182" t="s">
        <v>631</v>
      </c>
      <c r="G50" s="287">
        <v>3.1963163697257642</v>
      </c>
    </row>
    <row r="51" spans="1:8" s="182" customFormat="1" ht="11.25">
      <c r="A51" s="263" t="s">
        <v>1465</v>
      </c>
      <c r="D51" s="183"/>
      <c r="E51" s="182" t="s">
        <v>1674</v>
      </c>
      <c r="G51" s="287">
        <f>SUM(G29:G50)</f>
        <v>100.00000000000001</v>
      </c>
    </row>
    <row r="52" spans="1:8" s="182" customFormat="1" ht="11.25">
      <c r="A52" s="264"/>
      <c r="B52" s="288"/>
      <c r="C52" s="289"/>
      <c r="D52" s="290"/>
      <c r="E52" s="291" t="s">
        <v>1674</v>
      </c>
      <c r="F52" s="292"/>
      <c r="G52" s="293"/>
      <c r="H52" s="293"/>
    </row>
    <row r="53" spans="1:8" s="182" customFormat="1" ht="11.25">
      <c r="A53" s="263" t="s">
        <v>632</v>
      </c>
      <c r="D53" s="183"/>
      <c r="E53" s="182" t="s">
        <v>1674</v>
      </c>
      <c r="G53" s="287"/>
    </row>
    <row r="54" spans="1:8" s="182" customFormat="1" ht="11.25">
      <c r="A54" s="263"/>
      <c r="B54" s="182" t="s">
        <v>1674</v>
      </c>
      <c r="C54" s="182" t="s">
        <v>1674</v>
      </c>
      <c r="D54" s="183" t="s">
        <v>583</v>
      </c>
      <c r="E54" s="182" t="s">
        <v>599</v>
      </c>
      <c r="F54" s="182" t="s">
        <v>633</v>
      </c>
      <c r="G54" s="287">
        <v>12.42167452715816</v>
      </c>
    </row>
    <row r="55" spans="1:8" s="182" customFormat="1" ht="11.25">
      <c r="A55" s="263"/>
      <c r="B55" s="182" t="s">
        <v>1674</v>
      </c>
      <c r="C55" s="182" t="s">
        <v>1674</v>
      </c>
      <c r="D55" s="183" t="s">
        <v>584</v>
      </c>
      <c r="E55" s="182" t="s">
        <v>2018</v>
      </c>
      <c r="F55" s="182" t="s">
        <v>634</v>
      </c>
      <c r="G55" s="287">
        <v>48.838157105963418</v>
      </c>
    </row>
    <row r="56" spans="1:8" s="182" customFormat="1" ht="11.25">
      <c r="A56" s="263"/>
      <c r="B56" s="182" t="s">
        <v>1674</v>
      </c>
      <c r="C56" s="182" t="s">
        <v>1674</v>
      </c>
      <c r="D56" s="183" t="s">
        <v>586</v>
      </c>
      <c r="E56" s="182" t="s">
        <v>2006</v>
      </c>
      <c r="F56" s="182" t="s">
        <v>635</v>
      </c>
      <c r="G56" s="287">
        <v>30.015177575570597</v>
      </c>
    </row>
    <row r="57" spans="1:8" s="182" customFormat="1" ht="11.25">
      <c r="A57" s="263"/>
      <c r="B57" s="182" t="s">
        <v>1674</v>
      </c>
      <c r="C57" s="182" t="s">
        <v>1674</v>
      </c>
      <c r="D57" s="183" t="s">
        <v>588</v>
      </c>
      <c r="E57" s="182" t="s">
        <v>489</v>
      </c>
      <c r="F57" s="182" t="s">
        <v>929</v>
      </c>
      <c r="G57" s="287">
        <v>8.7249907913078193</v>
      </c>
    </row>
    <row r="58" spans="1:8" s="182" customFormat="1" ht="11.25">
      <c r="A58" s="263" t="s">
        <v>46</v>
      </c>
      <c r="D58" s="183"/>
      <c r="E58" s="182" t="s">
        <v>1674</v>
      </c>
      <c r="G58" s="287">
        <f>SUM(G54:G57)</f>
        <v>100</v>
      </c>
    </row>
    <row r="59" spans="1:8" s="182" customFormat="1" ht="11.25">
      <c r="A59" s="264"/>
      <c r="B59" s="288"/>
      <c r="C59" s="289"/>
      <c r="D59" s="290"/>
      <c r="E59" s="291" t="s">
        <v>1674</v>
      </c>
      <c r="F59" s="292"/>
      <c r="G59" s="293"/>
      <c r="H59" s="293"/>
    </row>
    <row r="60" spans="1:8" s="182" customFormat="1" ht="11.25">
      <c r="A60" s="263" t="s">
        <v>636</v>
      </c>
      <c r="D60" s="183"/>
      <c r="E60" s="182" t="s">
        <v>1674</v>
      </c>
      <c r="G60" s="287"/>
    </row>
    <row r="61" spans="1:8" s="182" customFormat="1" ht="11.25">
      <c r="A61" s="263"/>
      <c r="B61" s="182" t="s">
        <v>1674</v>
      </c>
      <c r="C61" s="182" t="s">
        <v>1674</v>
      </c>
      <c r="D61" s="183" t="s">
        <v>637</v>
      </c>
      <c r="E61" s="182" t="s">
        <v>2006</v>
      </c>
      <c r="F61" s="182" t="s">
        <v>638</v>
      </c>
      <c r="G61" s="287">
        <v>95.159709974524787</v>
      </c>
    </row>
    <row r="62" spans="1:8" s="182" customFormat="1" ht="11.25">
      <c r="A62" s="263"/>
      <c r="B62" s="182" t="s">
        <v>1674</v>
      </c>
      <c r="C62" s="182" t="s">
        <v>1674</v>
      </c>
      <c r="D62" s="183" t="s">
        <v>639</v>
      </c>
      <c r="E62" s="182" t="s">
        <v>2031</v>
      </c>
      <c r="F62" s="182" t="s">
        <v>51</v>
      </c>
      <c r="G62" s="287">
        <v>4.8402900254752108</v>
      </c>
    </row>
    <row r="63" spans="1:8" s="182" customFormat="1" ht="11.25">
      <c r="A63" s="263" t="s">
        <v>52</v>
      </c>
      <c r="D63" s="183"/>
      <c r="E63" s="182" t="s">
        <v>1674</v>
      </c>
      <c r="G63" s="302">
        <f>SUM(G61:G62)</f>
        <v>100</v>
      </c>
    </row>
    <row r="64" spans="1:8" s="182" customFormat="1" ht="11.25">
      <c r="A64" s="264"/>
      <c r="B64" s="288"/>
      <c r="C64" s="289"/>
      <c r="D64" s="290"/>
      <c r="E64" s="291" t="s">
        <v>1674</v>
      </c>
      <c r="F64" s="292"/>
      <c r="G64" s="293"/>
      <c r="H64" s="293"/>
    </row>
    <row r="65" spans="1:8" s="182" customFormat="1" ht="11.25">
      <c r="A65" s="263" t="s">
        <v>640</v>
      </c>
      <c r="D65" s="183"/>
      <c r="E65" s="182" t="s">
        <v>1674</v>
      </c>
      <c r="G65" s="287"/>
    </row>
    <row r="66" spans="1:8" s="182" customFormat="1" ht="11.25">
      <c r="A66" s="263"/>
      <c r="B66" s="182" t="s">
        <v>2004</v>
      </c>
      <c r="C66" s="182" t="s">
        <v>1674</v>
      </c>
      <c r="D66" s="183" t="s">
        <v>583</v>
      </c>
      <c r="E66" s="182" t="s">
        <v>2018</v>
      </c>
      <c r="F66" s="182" t="s">
        <v>641</v>
      </c>
      <c r="G66" s="287">
        <v>38.483539030683623</v>
      </c>
    </row>
    <row r="67" spans="1:8" s="182" customFormat="1" ht="11.25">
      <c r="A67" s="263"/>
      <c r="B67" s="182" t="s">
        <v>2004</v>
      </c>
      <c r="C67" s="182" t="s">
        <v>1674</v>
      </c>
      <c r="D67" s="183" t="s">
        <v>584</v>
      </c>
      <c r="E67" s="182" t="s">
        <v>2006</v>
      </c>
      <c r="F67" s="182" t="s">
        <v>642</v>
      </c>
      <c r="G67" s="287">
        <v>20.399788603226916</v>
      </c>
    </row>
    <row r="68" spans="1:8" s="182" customFormat="1" ht="11.25">
      <c r="A68" s="263"/>
      <c r="B68" s="182" t="s">
        <v>2004</v>
      </c>
      <c r="C68" s="182" t="s">
        <v>1674</v>
      </c>
      <c r="D68" s="183" t="s">
        <v>586</v>
      </c>
      <c r="E68" s="182" t="s">
        <v>599</v>
      </c>
      <c r="F68" s="182" t="s">
        <v>643</v>
      </c>
      <c r="G68" s="287">
        <v>28.992445674138096</v>
      </c>
    </row>
    <row r="69" spans="1:8" s="182" customFormat="1" ht="11.25">
      <c r="A69" s="263"/>
      <c r="B69" s="182" t="s">
        <v>1674</v>
      </c>
      <c r="C69" s="182" t="s">
        <v>1674</v>
      </c>
      <c r="D69" s="183" t="s">
        <v>588</v>
      </c>
      <c r="E69" s="182" t="s">
        <v>2031</v>
      </c>
      <c r="F69" s="182" t="s">
        <v>644</v>
      </c>
      <c r="G69" s="287">
        <v>12.124226691951382</v>
      </c>
    </row>
    <row r="70" spans="1:8" s="182" customFormat="1" ht="11.25">
      <c r="A70" s="263" t="s">
        <v>62</v>
      </c>
      <c r="D70" s="183"/>
      <c r="E70" s="182" t="s">
        <v>1674</v>
      </c>
      <c r="G70" s="287">
        <f>SUM(G66:G69)</f>
        <v>100.00000000000001</v>
      </c>
    </row>
    <row r="71" spans="1:8" s="182" customFormat="1" ht="11.25">
      <c r="A71" s="264"/>
      <c r="B71" s="288"/>
      <c r="C71" s="289"/>
      <c r="D71" s="290"/>
      <c r="E71" s="291" t="s">
        <v>1674</v>
      </c>
      <c r="F71" s="292"/>
      <c r="G71" s="293"/>
      <c r="H71" s="293"/>
    </row>
    <row r="72" spans="1:8" s="182" customFormat="1" ht="11.25">
      <c r="A72" s="263" t="s">
        <v>645</v>
      </c>
      <c r="D72" s="183"/>
      <c r="E72" s="182" t="s">
        <v>1674</v>
      </c>
      <c r="G72" s="287"/>
    </row>
    <row r="73" spans="1:8" s="182" customFormat="1" ht="11.25">
      <c r="A73" s="263"/>
      <c r="B73" s="182" t="s">
        <v>1674</v>
      </c>
      <c r="C73" s="182" t="s">
        <v>1674</v>
      </c>
      <c r="D73" s="183" t="s">
        <v>637</v>
      </c>
      <c r="E73" s="182" t="s">
        <v>2018</v>
      </c>
      <c r="F73" s="182" t="s">
        <v>646</v>
      </c>
      <c r="G73" s="287">
        <v>67.040210942649963</v>
      </c>
    </row>
    <row r="74" spans="1:8" s="182" customFormat="1" ht="11.25">
      <c r="A74" s="263"/>
      <c r="B74" s="182" t="s">
        <v>1674</v>
      </c>
      <c r="C74" s="182" t="s">
        <v>1674</v>
      </c>
      <c r="D74" s="183" t="s">
        <v>639</v>
      </c>
      <c r="E74" s="182" t="s">
        <v>2006</v>
      </c>
      <c r="F74" s="182" t="s">
        <v>647</v>
      </c>
      <c r="G74" s="287">
        <v>32.458800263678313</v>
      </c>
    </row>
    <row r="75" spans="1:8" s="182" customFormat="1" ht="11.25">
      <c r="A75" s="263"/>
      <c r="B75" s="182" t="s">
        <v>1674</v>
      </c>
      <c r="C75" s="182" t="s">
        <v>1674</v>
      </c>
      <c r="D75" s="183" t="s">
        <v>648</v>
      </c>
      <c r="E75" s="182" t="s">
        <v>2031</v>
      </c>
      <c r="F75" s="182" t="s">
        <v>51</v>
      </c>
      <c r="G75" s="287">
        <v>0.50098879367172056</v>
      </c>
    </row>
    <row r="76" spans="1:8" s="182" customFormat="1" ht="11.25">
      <c r="A76" s="263" t="s">
        <v>65</v>
      </c>
      <c r="D76" s="183"/>
      <c r="E76" s="182" t="s">
        <v>1674</v>
      </c>
      <c r="G76" s="287">
        <f>SUM(G73:G75)</f>
        <v>100</v>
      </c>
    </row>
    <row r="77" spans="1:8" s="182" customFormat="1" ht="11.25">
      <c r="A77" s="264"/>
      <c r="B77" s="288"/>
      <c r="C77" s="289"/>
      <c r="D77" s="290"/>
      <c r="E77" s="291" t="s">
        <v>1674</v>
      </c>
      <c r="F77" s="292"/>
      <c r="G77" s="293"/>
      <c r="H77" s="293"/>
    </row>
    <row r="78" spans="1:8" s="182" customFormat="1" ht="11.25">
      <c r="A78" s="263" t="s">
        <v>649</v>
      </c>
      <c r="D78" s="183"/>
      <c r="E78" s="182" t="s">
        <v>1674</v>
      </c>
      <c r="G78" s="287"/>
    </row>
    <row r="79" spans="1:8" s="182" customFormat="1" ht="11.25">
      <c r="A79" s="263"/>
      <c r="B79" s="182" t="s">
        <v>1674</v>
      </c>
      <c r="C79" s="182" t="s">
        <v>1674</v>
      </c>
      <c r="D79" s="183" t="s">
        <v>637</v>
      </c>
      <c r="E79" s="182" t="s">
        <v>2018</v>
      </c>
      <c r="F79" s="182" t="s">
        <v>650</v>
      </c>
      <c r="G79" s="287">
        <v>97.230629539951579</v>
      </c>
    </row>
    <row r="80" spans="1:8" s="182" customFormat="1" ht="11.25">
      <c r="A80" s="263"/>
      <c r="B80" s="182" t="s">
        <v>1674</v>
      </c>
      <c r="C80" s="182" t="s">
        <v>1674</v>
      </c>
      <c r="D80" s="183" t="s">
        <v>639</v>
      </c>
      <c r="E80" s="182" t="s">
        <v>2031</v>
      </c>
      <c r="F80" s="182" t="s">
        <v>51</v>
      </c>
      <c r="G80" s="287">
        <v>2.7693704600484264</v>
      </c>
    </row>
    <row r="81" spans="1:8" s="182" customFormat="1" ht="11.25">
      <c r="A81" s="263" t="s">
        <v>68</v>
      </c>
      <c r="D81" s="183"/>
      <c r="E81" s="182" t="s">
        <v>1674</v>
      </c>
      <c r="G81" s="287">
        <f>SUM(G79:G80)</f>
        <v>100</v>
      </c>
    </row>
    <row r="82" spans="1:8" s="182" customFormat="1" ht="11.25">
      <c r="A82" s="264"/>
      <c r="B82" s="288"/>
      <c r="C82" s="289"/>
      <c r="D82" s="290"/>
      <c r="E82" s="291" t="s">
        <v>1674</v>
      </c>
      <c r="F82" s="292"/>
      <c r="G82" s="293"/>
      <c r="H82" s="293"/>
    </row>
    <row r="83" spans="1:8" s="182" customFormat="1" ht="11.25">
      <c r="A83" s="263" t="s">
        <v>651</v>
      </c>
      <c r="D83" s="183"/>
      <c r="E83" s="182" t="s">
        <v>1674</v>
      </c>
      <c r="G83" s="287"/>
    </row>
    <row r="84" spans="1:8" s="182" customFormat="1" ht="11.25">
      <c r="A84" s="263"/>
      <c r="B84" s="182" t="s">
        <v>1674</v>
      </c>
      <c r="C84" s="182" t="s">
        <v>1674</v>
      </c>
      <c r="D84" s="183" t="s">
        <v>637</v>
      </c>
      <c r="E84" s="182" t="s">
        <v>599</v>
      </c>
      <c r="F84" s="182" t="s">
        <v>652</v>
      </c>
      <c r="G84" s="287">
        <v>57.198385408880249</v>
      </c>
    </row>
    <row r="85" spans="1:8" s="182" customFormat="1" ht="11.25">
      <c r="A85" s="263"/>
      <c r="B85" s="182" t="s">
        <v>1674</v>
      </c>
      <c r="C85" s="182" t="s">
        <v>1674</v>
      </c>
      <c r="D85" s="183" t="s">
        <v>639</v>
      </c>
      <c r="E85" s="182" t="s">
        <v>2006</v>
      </c>
      <c r="F85" s="182" t="s">
        <v>653</v>
      </c>
      <c r="G85" s="287">
        <v>42.360592016743908</v>
      </c>
    </row>
    <row r="86" spans="1:8" s="182" customFormat="1" ht="11.25">
      <c r="A86" s="263"/>
      <c r="B86" s="182" t="s">
        <v>1674</v>
      </c>
      <c r="C86" s="182" t="s">
        <v>1674</v>
      </c>
      <c r="D86" s="183" t="s">
        <v>648</v>
      </c>
      <c r="E86" s="182" t="s">
        <v>2031</v>
      </c>
      <c r="F86" s="182" t="s">
        <v>654</v>
      </c>
      <c r="G86" s="287">
        <v>0.44102257437584091</v>
      </c>
    </row>
    <row r="87" spans="1:8" s="182" customFormat="1" ht="11.25">
      <c r="A87" s="263" t="s">
        <v>72</v>
      </c>
      <c r="D87" s="183"/>
      <c r="E87" s="182" t="s">
        <v>1674</v>
      </c>
      <c r="G87" s="287">
        <f>SUM(G84:G86)</f>
        <v>100</v>
      </c>
    </row>
    <row r="88" spans="1:8" s="182" customFormat="1" ht="11.25">
      <c r="A88" s="264"/>
      <c r="B88" s="288"/>
      <c r="C88" s="289"/>
      <c r="D88" s="290"/>
      <c r="E88" s="291" t="s">
        <v>1674</v>
      </c>
      <c r="F88" s="292"/>
      <c r="G88" s="293"/>
      <c r="H88" s="293"/>
    </row>
    <row r="89" spans="1:8" s="182" customFormat="1" ht="11.25">
      <c r="A89" s="263" t="s">
        <v>655</v>
      </c>
      <c r="D89" s="183"/>
      <c r="E89" s="182" t="s">
        <v>1674</v>
      </c>
      <c r="G89" s="294" t="s">
        <v>402</v>
      </c>
    </row>
    <row r="90" spans="1:8" s="182" customFormat="1" ht="11.25" hidden="1">
      <c r="A90" s="263" t="s">
        <v>81</v>
      </c>
      <c r="D90" s="183"/>
      <c r="E90" s="182" t="s">
        <v>1674</v>
      </c>
      <c r="G90" s="287"/>
    </row>
    <row r="91" spans="1:8" s="182" customFormat="1" ht="11.25">
      <c r="A91" s="264"/>
      <c r="B91" s="288"/>
      <c r="C91" s="289"/>
      <c r="D91" s="290"/>
      <c r="E91" s="291" t="s">
        <v>1674</v>
      </c>
      <c r="F91" s="292"/>
      <c r="G91" s="293"/>
      <c r="H91" s="293"/>
    </row>
    <row r="92" spans="1:8" s="182" customFormat="1" ht="11.25">
      <c r="A92" s="263" t="s">
        <v>656</v>
      </c>
      <c r="D92" s="183"/>
      <c r="E92" s="182" t="s">
        <v>1674</v>
      </c>
      <c r="G92" s="287"/>
    </row>
    <row r="93" spans="1:8" s="182" customFormat="1" ht="11.25">
      <c r="A93" s="263"/>
      <c r="B93" s="182" t="s">
        <v>1674</v>
      </c>
      <c r="C93" s="182" t="s">
        <v>1674</v>
      </c>
      <c r="D93" s="183" t="s">
        <v>583</v>
      </c>
      <c r="E93" s="182" t="s">
        <v>2018</v>
      </c>
      <c r="F93" s="182" t="s">
        <v>657</v>
      </c>
      <c r="G93" s="287">
        <v>41.468659480434837</v>
      </c>
    </row>
    <row r="94" spans="1:8" s="182" customFormat="1" ht="11.25">
      <c r="A94" s="263"/>
      <c r="B94" s="182" t="s">
        <v>1674</v>
      </c>
      <c r="C94" s="182" t="s">
        <v>1674</v>
      </c>
      <c r="D94" s="183" t="s">
        <v>584</v>
      </c>
      <c r="E94" s="182" t="s">
        <v>2006</v>
      </c>
      <c r="F94" s="182" t="s">
        <v>658</v>
      </c>
      <c r="G94" s="287">
        <v>24.679497918145188</v>
      </c>
    </row>
    <row r="95" spans="1:8" s="182" customFormat="1" ht="11.25">
      <c r="A95" s="263"/>
      <c r="B95" s="182" t="s">
        <v>1674</v>
      </c>
      <c r="C95" s="182" t="s">
        <v>1674</v>
      </c>
      <c r="D95" s="183" t="s">
        <v>586</v>
      </c>
      <c r="E95" s="182" t="s">
        <v>599</v>
      </c>
      <c r="F95" s="182" t="s">
        <v>659</v>
      </c>
      <c r="G95" s="287">
        <v>19.872804305647357</v>
      </c>
    </row>
    <row r="96" spans="1:8" s="182" customFormat="1" ht="11.25">
      <c r="A96" s="263"/>
      <c r="B96" s="182" t="s">
        <v>1674</v>
      </c>
      <c r="C96" s="182" t="s">
        <v>1674</v>
      </c>
      <c r="D96" s="183" t="s">
        <v>588</v>
      </c>
      <c r="E96" s="182" t="s">
        <v>2011</v>
      </c>
      <c r="F96" s="182" t="s">
        <v>660</v>
      </c>
      <c r="G96" s="287">
        <v>8.6685571390715488</v>
      </c>
    </row>
    <row r="97" spans="1:8" s="182" customFormat="1" ht="11.25">
      <c r="A97" s="263"/>
      <c r="B97" s="182" t="s">
        <v>1674</v>
      </c>
      <c r="C97" s="182" t="s">
        <v>1674</v>
      </c>
      <c r="D97" s="183" t="s">
        <v>590</v>
      </c>
      <c r="E97" s="182" t="s">
        <v>89</v>
      </c>
      <c r="F97" s="182" t="s">
        <v>661</v>
      </c>
      <c r="G97" s="287">
        <v>5.3104811567010755</v>
      </c>
    </row>
    <row r="98" spans="1:8" s="182" customFormat="1" ht="11.25">
      <c r="A98" s="263" t="s">
        <v>1530</v>
      </c>
      <c r="D98" s="183"/>
      <c r="E98" s="182" t="s">
        <v>1674</v>
      </c>
      <c r="G98" s="287">
        <f>SUM(G93:G97)</f>
        <v>100</v>
      </c>
    </row>
    <row r="99" spans="1:8" s="182" customFormat="1" ht="11.25">
      <c r="A99" s="264"/>
      <c r="B99" s="288"/>
      <c r="C99" s="289"/>
      <c r="D99" s="290"/>
      <c r="E99" s="291" t="s">
        <v>1674</v>
      </c>
      <c r="F99" s="292"/>
      <c r="G99" s="293"/>
      <c r="H99" s="293"/>
    </row>
    <row r="100" spans="1:8" s="182" customFormat="1" ht="11.25">
      <c r="A100" s="263" t="s">
        <v>662</v>
      </c>
      <c r="D100" s="183"/>
      <c r="E100" s="182" t="s">
        <v>1674</v>
      </c>
      <c r="G100" s="287"/>
    </row>
    <row r="101" spans="1:8" s="182" customFormat="1" ht="11.25">
      <c r="A101" s="263"/>
      <c r="B101" s="182" t="s">
        <v>1674</v>
      </c>
      <c r="C101" s="182" t="s">
        <v>1674</v>
      </c>
      <c r="D101" s="183" t="s">
        <v>583</v>
      </c>
      <c r="E101" s="182" t="s">
        <v>599</v>
      </c>
      <c r="F101" s="182" t="s">
        <v>1536</v>
      </c>
      <c r="G101" s="287">
        <v>26.28629675495484</v>
      </c>
    </row>
    <row r="102" spans="1:8" s="182" customFormat="1" ht="11.25">
      <c r="A102" s="263"/>
      <c r="B102" s="182" t="s">
        <v>1674</v>
      </c>
      <c r="C102" s="182" t="s">
        <v>1674</v>
      </c>
      <c r="D102" s="183" t="s">
        <v>584</v>
      </c>
      <c r="E102" s="182" t="s">
        <v>2018</v>
      </c>
      <c r="F102" s="182" t="s">
        <v>925</v>
      </c>
      <c r="G102" s="287">
        <v>27.676424708910488</v>
      </c>
    </row>
    <row r="103" spans="1:8" s="182" customFormat="1" ht="11.25">
      <c r="A103" s="263"/>
      <c r="B103" s="182" t="s">
        <v>1674</v>
      </c>
      <c r="C103" s="182" t="s">
        <v>1674</v>
      </c>
      <c r="D103" s="183" t="s">
        <v>586</v>
      </c>
      <c r="E103" s="182" t="s">
        <v>2006</v>
      </c>
      <c r="F103" s="182" t="s">
        <v>663</v>
      </c>
      <c r="G103" s="287">
        <v>34.300245732365482</v>
      </c>
    </row>
    <row r="104" spans="1:8" s="182" customFormat="1" ht="11.25">
      <c r="A104" s="263"/>
      <c r="B104" s="182" t="s">
        <v>1674</v>
      </c>
      <c r="C104" s="182" t="s">
        <v>1674</v>
      </c>
      <c r="D104" s="183" t="s">
        <v>588</v>
      </c>
      <c r="E104" s="182" t="s">
        <v>489</v>
      </c>
      <c r="F104" s="182" t="s">
        <v>664</v>
      </c>
      <c r="G104" s="287">
        <v>7.1645735545336793</v>
      </c>
    </row>
    <row r="105" spans="1:8" s="182" customFormat="1" ht="11.25">
      <c r="A105" s="263"/>
      <c r="B105" s="182" t="s">
        <v>1674</v>
      </c>
      <c r="C105" s="182" t="s">
        <v>1674</v>
      </c>
      <c r="D105" s="183" t="s">
        <v>590</v>
      </c>
      <c r="E105" s="182" t="s">
        <v>2048</v>
      </c>
      <c r="F105" s="182" t="s">
        <v>602</v>
      </c>
      <c r="G105" s="287">
        <v>4.5724592492355089</v>
      </c>
    </row>
    <row r="106" spans="1:8" s="182" customFormat="1" ht="11.25">
      <c r="A106" s="263" t="s">
        <v>1542</v>
      </c>
      <c r="D106" s="183"/>
      <c r="E106" s="182" t="s">
        <v>1674</v>
      </c>
      <c r="G106" s="287">
        <f>SUM(G101:G105)</f>
        <v>100</v>
      </c>
    </row>
    <row r="107" spans="1:8" s="182" customFormat="1" ht="11.25">
      <c r="A107" s="264"/>
      <c r="B107" s="288"/>
      <c r="C107" s="289"/>
      <c r="D107" s="290"/>
      <c r="E107" s="291" t="s">
        <v>1674</v>
      </c>
      <c r="F107" s="292"/>
      <c r="G107" s="293"/>
      <c r="H107" s="293"/>
    </row>
    <row r="108" spans="1:8" s="182" customFormat="1" ht="11.25">
      <c r="A108" s="263" t="s">
        <v>665</v>
      </c>
      <c r="D108" s="183"/>
      <c r="E108" s="182" t="s">
        <v>1674</v>
      </c>
      <c r="G108" s="287"/>
    </row>
    <row r="109" spans="1:8" s="182" customFormat="1" ht="11.25">
      <c r="A109" s="263"/>
      <c r="B109" s="182" t="s">
        <v>1674</v>
      </c>
      <c r="C109" s="182" t="s">
        <v>1674</v>
      </c>
      <c r="D109" s="183" t="s">
        <v>583</v>
      </c>
      <c r="E109" s="182" t="s">
        <v>2006</v>
      </c>
      <c r="F109" s="182" t="s">
        <v>666</v>
      </c>
      <c r="G109" s="287">
        <v>11.47006385272411</v>
      </c>
    </row>
    <row r="110" spans="1:8" s="182" customFormat="1" ht="11.25">
      <c r="A110" s="263"/>
      <c r="B110" s="182" t="s">
        <v>2004</v>
      </c>
      <c r="C110" s="182" t="s">
        <v>1674</v>
      </c>
      <c r="D110" s="183" t="s">
        <v>584</v>
      </c>
      <c r="E110" s="182" t="s">
        <v>1640</v>
      </c>
      <c r="F110" s="182" t="s">
        <v>667</v>
      </c>
      <c r="G110" s="287">
        <v>6.0631063935649738</v>
      </c>
    </row>
    <row r="111" spans="1:8" s="182" customFormat="1" ht="11.25">
      <c r="A111" s="263"/>
      <c r="B111" s="182" t="s">
        <v>1674</v>
      </c>
      <c r="C111" s="182" t="s">
        <v>1674</v>
      </c>
      <c r="D111" s="183" t="s">
        <v>586</v>
      </c>
      <c r="E111" s="182" t="s">
        <v>1547</v>
      </c>
      <c r="F111" s="182" t="s">
        <v>668</v>
      </c>
      <c r="G111" s="287">
        <v>12.963968819968493</v>
      </c>
    </row>
    <row r="112" spans="1:8" s="182" customFormat="1" ht="11.25">
      <c r="A112" s="263"/>
      <c r="B112" s="182" t="s">
        <v>1674</v>
      </c>
      <c r="C112" s="182" t="s">
        <v>1674</v>
      </c>
      <c r="D112" s="183" t="s">
        <v>590</v>
      </c>
      <c r="E112" s="182" t="s">
        <v>599</v>
      </c>
      <c r="F112" s="182" t="s">
        <v>669</v>
      </c>
      <c r="G112" s="287">
        <v>30.422298698067831</v>
      </c>
    </row>
    <row r="113" spans="1:8" s="182" customFormat="1" ht="11.25">
      <c r="A113" s="263"/>
      <c r="B113" s="182" t="s">
        <v>1674</v>
      </c>
      <c r="C113" s="182" t="s">
        <v>1674</v>
      </c>
      <c r="D113" s="183" t="s">
        <v>592</v>
      </c>
      <c r="E113" s="182" t="s">
        <v>489</v>
      </c>
      <c r="F113" s="182" t="s">
        <v>929</v>
      </c>
      <c r="G113" s="287">
        <v>12.673729164939051</v>
      </c>
    </row>
    <row r="114" spans="1:8" s="182" customFormat="1" ht="11.25">
      <c r="A114" s="263"/>
      <c r="B114" s="182" t="s">
        <v>1674</v>
      </c>
      <c r="C114" s="182" t="s">
        <v>1674</v>
      </c>
      <c r="D114" s="183" t="s">
        <v>594</v>
      </c>
      <c r="E114" s="182" t="s">
        <v>2018</v>
      </c>
      <c r="F114" s="182" t="s">
        <v>1546</v>
      </c>
      <c r="G114" s="287">
        <v>11.244298863919067</v>
      </c>
    </row>
    <row r="115" spans="1:8" s="182" customFormat="1" ht="11.25">
      <c r="A115" s="263"/>
      <c r="B115" s="182" t="s">
        <v>1674</v>
      </c>
      <c r="C115" s="182" t="s">
        <v>1674</v>
      </c>
      <c r="D115" s="183" t="s">
        <v>596</v>
      </c>
      <c r="E115" s="182" t="s">
        <v>2031</v>
      </c>
      <c r="F115" s="182" t="s">
        <v>670</v>
      </c>
      <c r="G115" s="287">
        <v>0.41628659092793763</v>
      </c>
    </row>
    <row r="116" spans="1:8" s="182" customFormat="1" ht="11.25">
      <c r="A116" s="263"/>
      <c r="B116" s="182" t="s">
        <v>2016</v>
      </c>
      <c r="C116" s="182" t="s">
        <v>1674</v>
      </c>
      <c r="D116" s="183" t="s">
        <v>598</v>
      </c>
      <c r="E116" s="182" t="s">
        <v>2048</v>
      </c>
      <c r="F116" s="182" t="s">
        <v>602</v>
      </c>
      <c r="G116" s="287">
        <v>8.0184924123061645</v>
      </c>
    </row>
    <row r="117" spans="1:8" s="182" customFormat="1" ht="11.25">
      <c r="A117" s="263"/>
      <c r="B117" s="182" t="s">
        <v>2016</v>
      </c>
      <c r="C117" s="182" t="s">
        <v>1674</v>
      </c>
      <c r="D117" s="183" t="s">
        <v>1678</v>
      </c>
      <c r="E117" s="182" t="s">
        <v>605</v>
      </c>
      <c r="F117" s="182" t="s">
        <v>671</v>
      </c>
      <c r="G117" s="287">
        <v>4.8911601293639615</v>
      </c>
    </row>
    <row r="118" spans="1:8" s="182" customFormat="1" ht="11.25">
      <c r="A118" s="263"/>
      <c r="B118" s="182" t="s">
        <v>2004</v>
      </c>
      <c r="C118" s="182" t="s">
        <v>1674</v>
      </c>
      <c r="D118" s="183" t="s">
        <v>1680</v>
      </c>
      <c r="E118" s="182" t="s">
        <v>938</v>
      </c>
      <c r="F118" s="182" t="s">
        <v>672</v>
      </c>
      <c r="G118" s="287">
        <v>1.8365950742184269</v>
      </c>
    </row>
    <row r="119" spans="1:8" s="182" customFormat="1" ht="11.25">
      <c r="A119" s="263" t="s">
        <v>1558</v>
      </c>
      <c r="D119" s="183"/>
      <c r="E119" s="182" t="s">
        <v>1674</v>
      </c>
      <c r="G119" s="287">
        <f>SUM(G109:G118)</f>
        <v>100.00000000000001</v>
      </c>
    </row>
    <row r="120" spans="1:8" s="182" customFormat="1" ht="11.25">
      <c r="A120" s="264"/>
      <c r="B120" s="288"/>
      <c r="C120" s="289"/>
      <c r="D120" s="290"/>
      <c r="E120" s="291" t="s">
        <v>1674</v>
      </c>
      <c r="F120" s="292"/>
      <c r="G120" s="293"/>
      <c r="H120" s="293"/>
    </row>
    <row r="121" spans="1:8" s="182" customFormat="1" ht="11.25">
      <c r="A121" s="263" t="s">
        <v>673</v>
      </c>
      <c r="D121" s="183"/>
      <c r="E121" s="182" t="s">
        <v>1674</v>
      </c>
      <c r="G121" s="287"/>
    </row>
    <row r="122" spans="1:8" s="182" customFormat="1" ht="11.25">
      <c r="A122" s="263"/>
      <c r="B122" s="182" t="s">
        <v>2004</v>
      </c>
      <c r="C122" s="182" t="s">
        <v>1674</v>
      </c>
      <c r="D122" s="183" t="s">
        <v>583</v>
      </c>
      <c r="E122" s="182" t="s">
        <v>2006</v>
      </c>
      <c r="F122" s="182" t="s">
        <v>674</v>
      </c>
      <c r="G122" s="287">
        <v>22.952637838652951</v>
      </c>
    </row>
    <row r="123" spans="1:8" s="182" customFormat="1" ht="11.25">
      <c r="A123" s="263"/>
      <c r="B123" s="182" t="s">
        <v>1674</v>
      </c>
      <c r="C123" s="182" t="s">
        <v>1674</v>
      </c>
      <c r="D123" s="183" t="s">
        <v>584</v>
      </c>
      <c r="E123" s="182" t="s">
        <v>599</v>
      </c>
      <c r="F123" s="182" t="s">
        <v>633</v>
      </c>
      <c r="G123" s="287">
        <v>28.177725458529828</v>
      </c>
    </row>
    <row r="124" spans="1:8" s="182" customFormat="1" ht="11.25">
      <c r="A124" s="263"/>
      <c r="B124" s="182" t="s">
        <v>2004</v>
      </c>
      <c r="C124" s="182" t="s">
        <v>1674</v>
      </c>
      <c r="D124" s="183" t="s">
        <v>586</v>
      </c>
      <c r="E124" s="182" t="s">
        <v>2011</v>
      </c>
      <c r="F124" s="182" t="s">
        <v>675</v>
      </c>
      <c r="G124" s="287">
        <v>11.750913897813696</v>
      </c>
    </row>
    <row r="125" spans="1:8" s="182" customFormat="1" ht="11.25">
      <c r="A125" s="263"/>
      <c r="B125" s="182" t="s">
        <v>1674</v>
      </c>
      <c r="C125" s="182" t="s">
        <v>1674</v>
      </c>
      <c r="D125" s="183" t="s">
        <v>588</v>
      </c>
      <c r="E125" s="182" t="s">
        <v>2048</v>
      </c>
      <c r="F125" s="182" t="s">
        <v>602</v>
      </c>
      <c r="G125" s="287">
        <v>9.9951112851482762</v>
      </c>
    </row>
    <row r="126" spans="1:8" s="182" customFormat="1" ht="11.25">
      <c r="A126" s="263"/>
      <c r="B126" s="182" t="s">
        <v>1674</v>
      </c>
      <c r="C126" s="182" t="s">
        <v>1674</v>
      </c>
      <c r="D126" s="183" t="s">
        <v>590</v>
      </c>
      <c r="E126" s="182" t="s">
        <v>2018</v>
      </c>
      <c r="F126" s="182" t="s">
        <v>676</v>
      </c>
      <c r="G126" s="287">
        <v>13.3320848058256</v>
      </c>
    </row>
    <row r="127" spans="1:8" s="182" customFormat="1" ht="11.25">
      <c r="A127" s="263"/>
      <c r="B127" s="182" t="s">
        <v>1674</v>
      </c>
      <c r="C127" s="182" t="s">
        <v>1674</v>
      </c>
      <c r="D127" s="183" t="s">
        <v>592</v>
      </c>
      <c r="E127" s="182" t="s">
        <v>489</v>
      </c>
      <c r="F127" s="182" t="s">
        <v>677</v>
      </c>
      <c r="G127" s="287">
        <v>13.791526714029642</v>
      </c>
    </row>
    <row r="128" spans="1:8" s="182" customFormat="1" ht="11.25">
      <c r="A128" s="263" t="s">
        <v>1567</v>
      </c>
      <c r="D128" s="183"/>
      <c r="E128" s="182" t="s">
        <v>1674</v>
      </c>
      <c r="G128" s="287">
        <f>SUM(G122:G127)</f>
        <v>100</v>
      </c>
    </row>
    <row r="129" spans="1:8" s="182" customFormat="1" ht="11.25">
      <c r="A129" s="264"/>
      <c r="B129" s="288"/>
      <c r="C129" s="289"/>
      <c r="D129" s="290"/>
      <c r="E129" s="291" t="s">
        <v>1674</v>
      </c>
      <c r="F129" s="292"/>
      <c r="G129" s="293"/>
      <c r="H129" s="293"/>
    </row>
    <row r="130" spans="1:8" s="182" customFormat="1" ht="11.25">
      <c r="A130" s="263" t="s">
        <v>678</v>
      </c>
      <c r="D130" s="183"/>
      <c r="E130" s="182" t="s">
        <v>1674</v>
      </c>
      <c r="G130" s="287"/>
    </row>
    <row r="131" spans="1:8" s="182" customFormat="1" ht="11.25">
      <c r="A131" s="263"/>
      <c r="B131" s="182" t="s">
        <v>1674</v>
      </c>
      <c r="C131" s="182" t="s">
        <v>1674</v>
      </c>
      <c r="D131" s="183" t="s">
        <v>583</v>
      </c>
      <c r="E131" s="182" t="s">
        <v>489</v>
      </c>
      <c r="F131" s="182" t="s">
        <v>929</v>
      </c>
      <c r="G131" s="287">
        <v>12.191497609510275</v>
      </c>
    </row>
    <row r="132" spans="1:8" s="182" customFormat="1" ht="11.25">
      <c r="A132" s="263"/>
      <c r="B132" s="182" t="s">
        <v>1674</v>
      </c>
      <c r="C132" s="182" t="s">
        <v>1674</v>
      </c>
      <c r="D132" s="183" t="s">
        <v>584</v>
      </c>
      <c r="E132" s="182" t="s">
        <v>599</v>
      </c>
      <c r="F132" s="182" t="s">
        <v>1536</v>
      </c>
      <c r="G132" s="287">
        <v>40.213528879700206</v>
      </c>
    </row>
    <row r="133" spans="1:8" s="182" customFormat="1" ht="11.25">
      <c r="A133" s="263"/>
      <c r="B133" s="182" t="s">
        <v>1674</v>
      </c>
      <c r="C133" s="182" t="s">
        <v>1674</v>
      </c>
      <c r="D133" s="183" t="s">
        <v>586</v>
      </c>
      <c r="E133" s="182" t="s">
        <v>2006</v>
      </c>
      <c r="F133" s="182" t="s">
        <v>1599</v>
      </c>
      <c r="G133" s="287">
        <v>33.111513115389599</v>
      </c>
    </row>
    <row r="134" spans="1:8" s="182" customFormat="1" ht="11.25">
      <c r="A134" s="263"/>
      <c r="B134" s="182" t="s">
        <v>1674</v>
      </c>
      <c r="C134" s="182" t="s">
        <v>1674</v>
      </c>
      <c r="D134" s="183" t="s">
        <v>588</v>
      </c>
      <c r="E134" s="182" t="s">
        <v>2018</v>
      </c>
      <c r="F134" s="182" t="s">
        <v>679</v>
      </c>
      <c r="G134" s="287">
        <v>8.0501356764439826</v>
      </c>
    </row>
    <row r="135" spans="1:8" s="182" customFormat="1" ht="11.25">
      <c r="A135" s="263"/>
      <c r="B135" s="182" t="s">
        <v>1674</v>
      </c>
      <c r="C135" s="182" t="s">
        <v>1674</v>
      </c>
      <c r="D135" s="183" t="s">
        <v>590</v>
      </c>
      <c r="E135" s="182" t="s">
        <v>2048</v>
      </c>
      <c r="F135" s="182" t="s">
        <v>602</v>
      </c>
      <c r="G135" s="287">
        <v>6.4333247189559382</v>
      </c>
    </row>
    <row r="136" spans="1:8" s="182" customFormat="1" ht="11.25">
      <c r="A136" s="263" t="s">
        <v>1570</v>
      </c>
      <c r="D136" s="183"/>
      <c r="E136" s="182" t="s">
        <v>1674</v>
      </c>
      <c r="G136" s="287">
        <f>SUM(G131:G135)</f>
        <v>100.00000000000001</v>
      </c>
    </row>
    <row r="137" spans="1:8" s="182" customFormat="1" ht="11.25">
      <c r="A137" s="264"/>
      <c r="B137" s="288"/>
      <c r="C137" s="289"/>
      <c r="D137" s="290"/>
      <c r="E137" s="291" t="s">
        <v>1674</v>
      </c>
      <c r="F137" s="292"/>
      <c r="G137" s="293"/>
      <c r="H137" s="293"/>
    </row>
    <row r="138" spans="1:8" s="182" customFormat="1" ht="11.25">
      <c r="A138" s="263" t="s">
        <v>680</v>
      </c>
      <c r="D138" s="183"/>
      <c r="E138" s="182" t="s">
        <v>1674</v>
      </c>
      <c r="G138" s="287"/>
    </row>
    <row r="139" spans="1:8" s="182" customFormat="1" ht="11.25">
      <c r="A139" s="263"/>
      <c r="B139" s="182" t="s">
        <v>1674</v>
      </c>
      <c r="C139" s="182" t="s">
        <v>1674</v>
      </c>
      <c r="D139" s="183" t="s">
        <v>583</v>
      </c>
      <c r="E139" s="182" t="s">
        <v>599</v>
      </c>
      <c r="F139" s="182" t="s">
        <v>1536</v>
      </c>
      <c r="G139" s="287">
        <v>37.417960306543534</v>
      </c>
    </row>
    <row r="140" spans="1:8" s="182" customFormat="1" ht="11.25">
      <c r="A140" s="263"/>
      <c r="B140" s="182" t="s">
        <v>1674</v>
      </c>
      <c r="C140" s="182" t="s">
        <v>1674</v>
      </c>
      <c r="D140" s="183" t="s">
        <v>584</v>
      </c>
      <c r="E140" s="182" t="s">
        <v>2006</v>
      </c>
      <c r="F140" s="182" t="s">
        <v>1599</v>
      </c>
      <c r="G140" s="287">
        <v>62.582039693456466</v>
      </c>
    </row>
    <row r="141" spans="1:8" s="182" customFormat="1" ht="11.25">
      <c r="A141" s="263" t="s">
        <v>681</v>
      </c>
      <c r="D141" s="183"/>
      <c r="E141" s="182" t="s">
        <v>1674</v>
      </c>
      <c r="G141" s="287">
        <f>SUM(G139:G140)</f>
        <v>100</v>
      </c>
    </row>
    <row r="142" spans="1:8" s="182" customFormat="1" ht="11.25">
      <c r="A142" s="264"/>
      <c r="B142" s="288"/>
      <c r="C142" s="289"/>
      <c r="D142" s="290"/>
      <c r="E142" s="291" t="s">
        <v>1674</v>
      </c>
      <c r="F142" s="292"/>
      <c r="G142" s="293"/>
      <c r="H142" s="293"/>
    </row>
    <row r="143" spans="1:8" s="182" customFormat="1" ht="11.25">
      <c r="A143" s="263" t="s">
        <v>682</v>
      </c>
      <c r="D143" s="183"/>
      <c r="E143" s="182" t="s">
        <v>1674</v>
      </c>
      <c r="G143" s="287"/>
    </row>
    <row r="144" spans="1:8" s="182" customFormat="1" ht="11.25">
      <c r="A144" s="263"/>
      <c r="B144" s="182" t="s">
        <v>1674</v>
      </c>
      <c r="C144" s="182" t="s">
        <v>1674</v>
      </c>
      <c r="D144" s="183" t="s">
        <v>637</v>
      </c>
      <c r="E144" s="182" t="s">
        <v>2018</v>
      </c>
      <c r="F144" s="182" t="s">
        <v>683</v>
      </c>
      <c r="G144" s="287">
        <v>96.140503035559405</v>
      </c>
    </row>
    <row r="145" spans="1:8" s="182" customFormat="1" ht="11.25">
      <c r="A145" s="263"/>
      <c r="B145" s="182" t="s">
        <v>1674</v>
      </c>
      <c r="C145" s="182" t="s">
        <v>1674</v>
      </c>
      <c r="D145" s="183" t="s">
        <v>639</v>
      </c>
      <c r="E145" s="182" t="s">
        <v>2031</v>
      </c>
      <c r="F145" s="182" t="s">
        <v>51</v>
      </c>
      <c r="G145" s="287">
        <v>3.8594969644405897</v>
      </c>
    </row>
    <row r="146" spans="1:8" s="182" customFormat="1" ht="11.25">
      <c r="A146" s="263" t="s">
        <v>684</v>
      </c>
      <c r="D146" s="183"/>
      <c r="E146" s="182" t="s">
        <v>1674</v>
      </c>
      <c r="G146" s="287">
        <f>SUM(G144:G145)</f>
        <v>100</v>
      </c>
    </row>
    <row r="147" spans="1:8" s="182" customFormat="1" ht="11.25">
      <c r="A147" s="264"/>
      <c r="B147" s="288"/>
      <c r="C147" s="289"/>
      <c r="D147" s="290"/>
      <c r="E147" s="291" t="s">
        <v>1674</v>
      </c>
      <c r="F147" s="292"/>
      <c r="G147" s="293"/>
      <c r="H147" s="293"/>
    </row>
    <row r="148" spans="1:8" s="182" customFormat="1" ht="11.25">
      <c r="A148" s="263" t="s">
        <v>685</v>
      </c>
      <c r="D148" s="183"/>
      <c r="E148" s="182" t="s">
        <v>1674</v>
      </c>
      <c r="G148" s="287"/>
    </row>
    <row r="149" spans="1:8" s="182" customFormat="1" ht="11.25">
      <c r="A149" s="263"/>
      <c r="B149" s="182" t="s">
        <v>1674</v>
      </c>
      <c r="C149" s="182" t="s">
        <v>1674</v>
      </c>
      <c r="D149" s="183" t="s">
        <v>583</v>
      </c>
      <c r="E149" s="182" t="s">
        <v>599</v>
      </c>
      <c r="F149" s="182" t="s">
        <v>1589</v>
      </c>
      <c r="G149" s="287">
        <v>14.599575136759727</v>
      </c>
    </row>
    <row r="150" spans="1:8" s="182" customFormat="1" ht="11.25">
      <c r="A150" s="263"/>
      <c r="B150" s="182" t="s">
        <v>2004</v>
      </c>
      <c r="C150" s="182" t="s">
        <v>1674</v>
      </c>
      <c r="D150" s="183" t="s">
        <v>584</v>
      </c>
      <c r="E150" s="182" t="s">
        <v>2006</v>
      </c>
      <c r="F150" s="182" t="s">
        <v>686</v>
      </c>
      <c r="G150" s="287">
        <v>8.0210579884583755</v>
      </c>
    </row>
    <row r="151" spans="1:8" s="182" customFormat="1" ht="11.25">
      <c r="A151" s="263"/>
      <c r="B151" s="182" t="s">
        <v>2004</v>
      </c>
      <c r="C151" s="182" t="s">
        <v>1674</v>
      </c>
      <c r="D151" s="183" t="s">
        <v>586</v>
      </c>
      <c r="E151" s="182" t="s">
        <v>2006</v>
      </c>
      <c r="F151" s="182" t="s">
        <v>687</v>
      </c>
      <c r="G151" s="287">
        <v>15.56953493596945</v>
      </c>
    </row>
    <row r="152" spans="1:8" s="182" customFormat="1" ht="11.25">
      <c r="A152" s="263"/>
      <c r="B152" s="182" t="s">
        <v>1674</v>
      </c>
      <c r="C152" s="182" t="s">
        <v>1674</v>
      </c>
      <c r="D152" s="183" t="s">
        <v>588</v>
      </c>
      <c r="E152" s="182" t="s">
        <v>2018</v>
      </c>
      <c r="F152" s="182" t="s">
        <v>1877</v>
      </c>
      <c r="G152" s="287">
        <v>44.02630759399338</v>
      </c>
    </row>
    <row r="153" spans="1:8" s="182" customFormat="1" ht="11.25">
      <c r="A153" s="263"/>
      <c r="B153" s="182" t="s">
        <v>1674</v>
      </c>
      <c r="C153" s="182" t="s">
        <v>1674</v>
      </c>
      <c r="D153" s="183" t="s">
        <v>590</v>
      </c>
      <c r="E153" s="182" t="s">
        <v>489</v>
      </c>
      <c r="F153" s="182" t="s">
        <v>929</v>
      </c>
      <c r="G153" s="287">
        <v>7.0134160182894494</v>
      </c>
    </row>
    <row r="154" spans="1:8" s="182" customFormat="1" ht="11.25">
      <c r="A154" s="263"/>
      <c r="B154" s="182" t="s">
        <v>1674</v>
      </c>
      <c r="C154" s="182" t="s">
        <v>1674</v>
      </c>
      <c r="D154" s="183" t="s">
        <v>592</v>
      </c>
      <c r="E154" s="182" t="s">
        <v>605</v>
      </c>
      <c r="F154" s="182" t="s">
        <v>688</v>
      </c>
      <c r="G154" s="287">
        <v>6.9948339168026861</v>
      </c>
    </row>
    <row r="155" spans="1:8" s="182" customFormat="1" ht="11.25">
      <c r="A155" s="263"/>
      <c r="B155" s="182" t="s">
        <v>1674</v>
      </c>
      <c r="C155" s="182" t="s">
        <v>1674</v>
      </c>
      <c r="D155" s="183" t="s">
        <v>594</v>
      </c>
      <c r="E155" s="182" t="s">
        <v>2031</v>
      </c>
      <c r="F155" s="182" t="s">
        <v>689</v>
      </c>
      <c r="G155" s="287">
        <v>0.33842733265263708</v>
      </c>
    </row>
    <row r="156" spans="1:8" s="182" customFormat="1" ht="11.25">
      <c r="A156" s="263"/>
      <c r="B156" s="182" t="s">
        <v>1674</v>
      </c>
      <c r="C156" s="182" t="s">
        <v>1674</v>
      </c>
      <c r="D156" s="183" t="s">
        <v>596</v>
      </c>
      <c r="E156" s="182" t="s">
        <v>938</v>
      </c>
      <c r="F156" s="182" t="s">
        <v>690</v>
      </c>
      <c r="G156" s="287">
        <v>0.42421578028316026</v>
      </c>
    </row>
    <row r="157" spans="1:8" s="182" customFormat="1" ht="11.25">
      <c r="A157" s="263"/>
      <c r="B157" s="182" t="s">
        <v>1674</v>
      </c>
      <c r="C157" s="182" t="s">
        <v>1674</v>
      </c>
      <c r="D157" s="183" t="s">
        <v>598</v>
      </c>
      <c r="E157" s="182" t="s">
        <v>2022</v>
      </c>
      <c r="F157" s="182" t="s">
        <v>43</v>
      </c>
      <c r="G157" s="287">
        <v>3.0126312967911244</v>
      </c>
    </row>
    <row r="158" spans="1:8" s="182" customFormat="1" ht="11.25">
      <c r="A158" s="263" t="s">
        <v>691</v>
      </c>
      <c r="D158" s="183"/>
      <c r="E158" s="182" t="s">
        <v>1674</v>
      </c>
      <c r="G158" s="287">
        <f>SUM(G149:G157)</f>
        <v>100</v>
      </c>
    </row>
    <row r="159" spans="1:8" s="182" customFormat="1" ht="11.25">
      <c r="A159" s="264"/>
      <c r="B159" s="288"/>
      <c r="C159" s="289"/>
      <c r="D159" s="290"/>
      <c r="E159" s="291" t="s">
        <v>1674</v>
      </c>
      <c r="F159" s="292"/>
      <c r="G159" s="293"/>
      <c r="H159" s="293"/>
    </row>
    <row r="160" spans="1:8" s="182" customFormat="1" ht="11.25">
      <c r="A160" s="263" t="s">
        <v>692</v>
      </c>
      <c r="D160" s="183"/>
      <c r="E160" s="182" t="s">
        <v>1674</v>
      </c>
      <c r="G160" s="287"/>
    </row>
    <row r="161" spans="1:8" s="182" customFormat="1" ht="11.25">
      <c r="A161" s="263"/>
      <c r="B161" s="182" t="s">
        <v>1674</v>
      </c>
      <c r="C161" s="182" t="s">
        <v>1674</v>
      </c>
      <c r="D161" s="183" t="s">
        <v>583</v>
      </c>
      <c r="E161" s="182" t="s">
        <v>599</v>
      </c>
      <c r="F161" s="182" t="s">
        <v>1536</v>
      </c>
      <c r="G161" s="287">
        <v>13.908438742681289</v>
      </c>
    </row>
    <row r="162" spans="1:8" s="182" customFormat="1" ht="11.25">
      <c r="A162" s="263"/>
      <c r="B162" s="182" t="s">
        <v>1674</v>
      </c>
      <c r="C162" s="182" t="s">
        <v>1674</v>
      </c>
      <c r="D162" s="183" t="s">
        <v>584</v>
      </c>
      <c r="E162" s="182" t="s">
        <v>2018</v>
      </c>
      <c r="F162" s="182" t="s">
        <v>925</v>
      </c>
      <c r="G162" s="287">
        <v>37.261555062646131</v>
      </c>
    </row>
    <row r="163" spans="1:8" s="182" customFormat="1" ht="11.25">
      <c r="A163" s="263"/>
      <c r="B163" s="182" t="s">
        <v>1674</v>
      </c>
      <c r="C163" s="182" t="s">
        <v>1674</v>
      </c>
      <c r="D163" s="183" t="s">
        <v>586</v>
      </c>
      <c r="E163" s="182" t="s">
        <v>2006</v>
      </c>
      <c r="F163" s="182" t="s">
        <v>1599</v>
      </c>
      <c r="G163" s="287">
        <v>14.800871250724372</v>
      </c>
    </row>
    <row r="164" spans="1:8" s="182" customFormat="1" ht="11.25">
      <c r="A164" s="263"/>
      <c r="B164" s="182" t="s">
        <v>1674</v>
      </c>
      <c r="C164" s="182" t="s">
        <v>1674</v>
      </c>
      <c r="D164" s="183" t="s">
        <v>588</v>
      </c>
      <c r="E164" s="182" t="s">
        <v>2011</v>
      </c>
      <c r="F164" s="182" t="s">
        <v>693</v>
      </c>
      <c r="G164" s="287">
        <v>34.0291349439482</v>
      </c>
    </row>
    <row r="165" spans="1:8" s="182" customFormat="1" ht="11.25">
      <c r="A165" s="263" t="s">
        <v>157</v>
      </c>
      <c r="D165" s="183"/>
      <c r="E165" s="182" t="s">
        <v>1674</v>
      </c>
      <c r="G165" s="287">
        <f>SUM(G161:G164)</f>
        <v>100</v>
      </c>
    </row>
    <row r="166" spans="1:8" s="182" customFormat="1" ht="11.25">
      <c r="A166" s="264"/>
      <c r="B166" s="288"/>
      <c r="C166" s="289"/>
      <c r="D166" s="290"/>
      <c r="E166" s="291" t="s">
        <v>1674</v>
      </c>
      <c r="F166" s="292"/>
      <c r="G166" s="293"/>
      <c r="H166" s="293"/>
    </row>
    <row r="167" spans="1:8" s="182" customFormat="1" ht="11.25">
      <c r="A167" s="263" t="s">
        <v>694</v>
      </c>
      <c r="D167" s="183"/>
      <c r="E167" s="182" t="s">
        <v>1674</v>
      </c>
      <c r="G167" s="287"/>
    </row>
    <row r="168" spans="1:8" s="182" customFormat="1" ht="11.25">
      <c r="A168" s="263"/>
      <c r="B168" s="182" t="s">
        <v>2004</v>
      </c>
      <c r="C168" s="182" t="s">
        <v>1674</v>
      </c>
      <c r="D168" s="183" t="s">
        <v>583</v>
      </c>
      <c r="E168" s="182" t="s">
        <v>2018</v>
      </c>
      <c r="F168" s="182" t="s">
        <v>64</v>
      </c>
      <c r="G168" s="287">
        <v>19.982071181438631</v>
      </c>
    </row>
    <row r="169" spans="1:8" s="182" customFormat="1" ht="11.25">
      <c r="A169" s="263"/>
      <c r="B169" s="182" t="s">
        <v>1674</v>
      </c>
      <c r="C169" s="182" t="s">
        <v>1674</v>
      </c>
      <c r="D169" s="183" t="s">
        <v>584</v>
      </c>
      <c r="E169" s="182" t="s">
        <v>599</v>
      </c>
      <c r="F169" s="182" t="s">
        <v>633</v>
      </c>
      <c r="G169" s="287">
        <v>23.904151327286563</v>
      </c>
    </row>
    <row r="170" spans="1:8" s="182" customFormat="1" ht="11.25">
      <c r="A170" s="263"/>
      <c r="B170" s="182" t="s">
        <v>2004</v>
      </c>
      <c r="C170" s="182" t="s">
        <v>1674</v>
      </c>
      <c r="D170" s="183" t="s">
        <v>586</v>
      </c>
      <c r="E170" s="182" t="s">
        <v>2006</v>
      </c>
      <c r="F170" s="182" t="s">
        <v>695</v>
      </c>
      <c r="G170" s="287">
        <v>15.903063511328897</v>
      </c>
    </row>
    <row r="171" spans="1:8" s="182" customFormat="1" ht="11.25">
      <c r="A171" s="263"/>
      <c r="B171" s="182" t="s">
        <v>2004</v>
      </c>
      <c r="C171" s="182" t="s">
        <v>1674</v>
      </c>
      <c r="D171" s="183" t="s">
        <v>588</v>
      </c>
      <c r="E171" s="182" t="s">
        <v>2011</v>
      </c>
      <c r="F171" s="182" t="s">
        <v>696</v>
      </c>
      <c r="G171" s="287">
        <v>12.458464064302015</v>
      </c>
    </row>
    <row r="172" spans="1:8" s="182" customFormat="1" ht="11.25">
      <c r="A172" s="263"/>
      <c r="B172" s="182" t="s">
        <v>2016</v>
      </c>
      <c r="C172" s="182" t="s">
        <v>1674</v>
      </c>
      <c r="D172" s="183" t="s">
        <v>590</v>
      </c>
      <c r="E172" s="182" t="s">
        <v>489</v>
      </c>
      <c r="F172" s="182" t="s">
        <v>929</v>
      </c>
      <c r="G172" s="287">
        <v>9.4391200777586981</v>
      </c>
    </row>
    <row r="173" spans="1:8" s="182" customFormat="1" ht="11.25">
      <c r="A173" s="263"/>
      <c r="B173" s="182" t="s">
        <v>2016</v>
      </c>
      <c r="C173" s="182" t="s">
        <v>1674</v>
      </c>
      <c r="D173" s="183" t="s">
        <v>592</v>
      </c>
      <c r="E173" s="182" t="s">
        <v>2022</v>
      </c>
      <c r="F173" s="182" t="s">
        <v>43</v>
      </c>
      <c r="G173" s="287">
        <v>3.8429113178185257</v>
      </c>
    </row>
    <row r="174" spans="1:8" s="182" customFormat="1" ht="11.25">
      <c r="A174" s="263"/>
      <c r="B174" s="182" t="s">
        <v>2016</v>
      </c>
      <c r="C174" s="182" t="s">
        <v>1674</v>
      </c>
      <c r="D174" s="183" t="s">
        <v>594</v>
      </c>
      <c r="E174" s="182" t="s">
        <v>2031</v>
      </c>
      <c r="F174" s="182" t="s">
        <v>697</v>
      </c>
      <c r="G174" s="287">
        <v>1.8619783141874371</v>
      </c>
    </row>
    <row r="175" spans="1:8" s="182" customFormat="1" ht="11.25">
      <c r="A175" s="263"/>
      <c r="B175" s="182" t="s">
        <v>2016</v>
      </c>
      <c r="C175" s="182" t="s">
        <v>1674</v>
      </c>
      <c r="D175" s="183" t="s">
        <v>596</v>
      </c>
      <c r="E175" s="182" t="s">
        <v>2031</v>
      </c>
      <c r="F175" s="182" t="s">
        <v>698</v>
      </c>
      <c r="G175" s="287">
        <v>2.6266222810896269</v>
      </c>
    </row>
    <row r="176" spans="1:8" s="182" customFormat="1" ht="11.25">
      <c r="A176" s="263"/>
      <c r="B176" s="182" t="s">
        <v>2035</v>
      </c>
      <c r="C176" s="182" t="s">
        <v>1674</v>
      </c>
      <c r="D176" s="183" t="s">
        <v>598</v>
      </c>
      <c r="E176" s="182" t="s">
        <v>2048</v>
      </c>
      <c r="F176" s="182" t="s">
        <v>1494</v>
      </c>
      <c r="G176" s="287">
        <v>3.4286347406112907</v>
      </c>
    </row>
    <row r="177" spans="1:8" s="182" customFormat="1" ht="11.25">
      <c r="A177" s="263"/>
      <c r="B177" s="182" t="s">
        <v>1674</v>
      </c>
      <c r="C177" s="182" t="s">
        <v>1674</v>
      </c>
      <c r="D177" s="183" t="s">
        <v>1678</v>
      </c>
      <c r="E177" s="182" t="s">
        <v>2031</v>
      </c>
      <c r="F177" s="182" t="s">
        <v>699</v>
      </c>
      <c r="G177" s="287">
        <v>0.33087735378695943</v>
      </c>
    </row>
    <row r="178" spans="1:8" s="182" customFormat="1" ht="11.25">
      <c r="A178" s="263"/>
      <c r="B178" s="182" t="s">
        <v>2035</v>
      </c>
      <c r="C178" s="182" t="s">
        <v>1674</v>
      </c>
      <c r="D178" s="183" t="s">
        <v>1680</v>
      </c>
      <c r="E178" s="182" t="s">
        <v>605</v>
      </c>
      <c r="F178" s="182" t="s">
        <v>700</v>
      </c>
      <c r="G178" s="287">
        <v>5.8069731017359736</v>
      </c>
    </row>
    <row r="179" spans="1:8" s="182" customFormat="1" ht="11.25">
      <c r="A179" s="263"/>
      <c r="B179" s="182" t="s">
        <v>1674</v>
      </c>
      <c r="C179" s="182" t="s">
        <v>1674</v>
      </c>
      <c r="D179" s="183" t="s">
        <v>1682</v>
      </c>
      <c r="E179" s="182" t="s">
        <v>2031</v>
      </c>
      <c r="F179" s="182" t="s">
        <v>701</v>
      </c>
      <c r="G179" s="287">
        <v>0.41513272865538908</v>
      </c>
    </row>
    <row r="180" spans="1:8" s="182" customFormat="1" ht="11.25">
      <c r="A180" s="263" t="s">
        <v>190</v>
      </c>
      <c r="D180" s="183"/>
      <c r="E180" s="182" t="s">
        <v>1674</v>
      </c>
      <c r="G180" s="287">
        <f>SUM(G168:G179)</f>
        <v>100.00000000000001</v>
      </c>
    </row>
    <row r="181" spans="1:8" s="182" customFormat="1" ht="11.25">
      <c r="A181" s="264"/>
      <c r="B181" s="288"/>
      <c r="C181" s="289"/>
      <c r="D181" s="290"/>
      <c r="E181" s="291" t="s">
        <v>1674</v>
      </c>
      <c r="F181" s="292"/>
      <c r="G181" s="293"/>
      <c r="H181" s="293"/>
    </row>
    <row r="182" spans="1:8" s="182" customFormat="1" ht="11.25">
      <c r="A182" s="263" t="s">
        <v>702</v>
      </c>
      <c r="D182" s="183"/>
      <c r="E182" s="182" t="s">
        <v>1674</v>
      </c>
      <c r="G182" s="287"/>
    </row>
    <row r="183" spans="1:8" s="182" customFormat="1" ht="11.25">
      <c r="A183" s="263"/>
      <c r="B183" s="182" t="s">
        <v>2004</v>
      </c>
      <c r="C183" s="182" t="s">
        <v>1674</v>
      </c>
      <c r="D183" s="183" t="s">
        <v>583</v>
      </c>
      <c r="E183" s="182" t="s">
        <v>2006</v>
      </c>
      <c r="F183" s="182" t="s">
        <v>703</v>
      </c>
      <c r="G183" s="287">
        <v>16.850426167654188</v>
      </c>
    </row>
    <row r="184" spans="1:8" s="182" customFormat="1" ht="11.25">
      <c r="A184" s="263"/>
      <c r="B184" s="182" t="s">
        <v>2016</v>
      </c>
      <c r="C184" s="182" t="s">
        <v>1674</v>
      </c>
      <c r="D184" s="183" t="s">
        <v>584</v>
      </c>
      <c r="E184" s="182" t="s">
        <v>2018</v>
      </c>
      <c r="F184" s="182" t="s">
        <v>704</v>
      </c>
      <c r="G184" s="287">
        <v>15.126268759566894</v>
      </c>
    </row>
    <row r="185" spans="1:8" s="182" customFormat="1" ht="11.25">
      <c r="A185" s="263"/>
      <c r="B185" s="182" t="s">
        <v>2004</v>
      </c>
      <c r="C185" s="182" t="s">
        <v>1674</v>
      </c>
      <c r="D185" s="183" t="s">
        <v>586</v>
      </c>
      <c r="E185" s="182" t="s">
        <v>2011</v>
      </c>
      <c r="F185" s="182" t="s">
        <v>705</v>
      </c>
      <c r="G185" s="287">
        <v>26.009782934089461</v>
      </c>
    </row>
    <row r="186" spans="1:8" s="182" customFormat="1" ht="11.25">
      <c r="A186" s="263"/>
      <c r="B186" s="182" t="s">
        <v>2016</v>
      </c>
      <c r="C186" s="182" t="s">
        <v>1674</v>
      </c>
      <c r="D186" s="183" t="s">
        <v>588</v>
      </c>
      <c r="E186" s="182" t="s">
        <v>2018</v>
      </c>
      <c r="F186" s="182" t="s">
        <v>706</v>
      </c>
      <c r="G186" s="287">
        <v>8.3036324508735166</v>
      </c>
    </row>
    <row r="187" spans="1:8" s="182" customFormat="1" ht="11.25">
      <c r="A187" s="263"/>
      <c r="B187" s="182" t="s">
        <v>1674</v>
      </c>
      <c r="C187" s="182" t="s">
        <v>1674</v>
      </c>
      <c r="D187" s="183" t="s">
        <v>590</v>
      </c>
      <c r="E187" s="182" t="s">
        <v>599</v>
      </c>
      <c r="F187" s="182" t="s">
        <v>633</v>
      </c>
      <c r="G187" s="287">
        <v>20.680851544540026</v>
      </c>
    </row>
    <row r="188" spans="1:8" s="182" customFormat="1" ht="11.25">
      <c r="A188" s="263"/>
      <c r="B188" s="182" t="s">
        <v>2035</v>
      </c>
      <c r="C188" s="182" t="s">
        <v>1674</v>
      </c>
      <c r="D188" s="183" t="s">
        <v>592</v>
      </c>
      <c r="E188" s="182" t="s">
        <v>605</v>
      </c>
      <c r="F188" s="182" t="s">
        <v>629</v>
      </c>
      <c r="G188" s="287">
        <v>8.7888253136243755</v>
      </c>
    </row>
    <row r="189" spans="1:8" s="182" customFormat="1" ht="11.25">
      <c r="A189" s="263"/>
      <c r="B189" s="182" t="s">
        <v>2035</v>
      </c>
      <c r="C189" s="182" t="s">
        <v>1674</v>
      </c>
      <c r="D189" s="183" t="s">
        <v>594</v>
      </c>
      <c r="E189" s="182" t="s">
        <v>2048</v>
      </c>
      <c r="F189" s="182" t="s">
        <v>602</v>
      </c>
      <c r="G189" s="287">
        <v>4.2402128296515551</v>
      </c>
    </row>
    <row r="190" spans="1:8" s="182" customFormat="1" ht="11.25">
      <c r="A190" s="263" t="s">
        <v>1621</v>
      </c>
      <c r="D190" s="183"/>
      <c r="E190" s="182" t="s">
        <v>1674</v>
      </c>
      <c r="G190" s="287">
        <f>SUM(G183:G189)</f>
        <v>100.00000000000003</v>
      </c>
    </row>
    <row r="191" spans="1:8" s="182" customFormat="1" ht="11.25">
      <c r="A191" s="264"/>
      <c r="B191" s="288"/>
      <c r="C191" s="289"/>
      <c r="D191" s="290"/>
      <c r="E191" s="291" t="s">
        <v>1674</v>
      </c>
      <c r="F191" s="292"/>
      <c r="G191" s="293"/>
      <c r="H191" s="293"/>
    </row>
    <row r="192" spans="1:8" s="182" customFormat="1" ht="11.25">
      <c r="A192" s="263" t="s">
        <v>707</v>
      </c>
      <c r="D192" s="183"/>
      <c r="E192" s="182" t="s">
        <v>1674</v>
      </c>
      <c r="G192" s="287"/>
    </row>
    <row r="193" spans="1:8" s="182" customFormat="1" ht="11.25">
      <c r="A193" s="263"/>
      <c r="B193" s="182" t="s">
        <v>1674</v>
      </c>
      <c r="C193" s="182" t="s">
        <v>1674</v>
      </c>
      <c r="D193" s="183" t="s">
        <v>583</v>
      </c>
      <c r="E193" s="182" t="s">
        <v>2018</v>
      </c>
      <c r="F193" s="182" t="s">
        <v>708</v>
      </c>
      <c r="G193" s="287">
        <v>34.81244652158108</v>
      </c>
    </row>
    <row r="194" spans="1:8" s="182" customFormat="1" ht="11.25">
      <c r="A194" s="263"/>
      <c r="B194" s="182" t="s">
        <v>2004</v>
      </c>
      <c r="C194" s="182" t="s">
        <v>1674</v>
      </c>
      <c r="D194" s="183" t="s">
        <v>584</v>
      </c>
      <c r="E194" s="182" t="s">
        <v>1640</v>
      </c>
      <c r="F194" s="182" t="s">
        <v>438</v>
      </c>
      <c r="G194" s="287">
        <v>2.7698447597896263</v>
      </c>
    </row>
    <row r="195" spans="1:8" s="182" customFormat="1" ht="11.25">
      <c r="A195" s="263"/>
      <c r="B195" s="182" t="s">
        <v>1674</v>
      </c>
      <c r="C195" s="182" t="s">
        <v>1674</v>
      </c>
      <c r="D195" s="183" t="s">
        <v>586</v>
      </c>
      <c r="E195" s="182" t="s">
        <v>2006</v>
      </c>
      <c r="F195" s="182" t="s">
        <v>435</v>
      </c>
      <c r="G195" s="287">
        <v>38.394290132031173</v>
      </c>
    </row>
    <row r="196" spans="1:8" s="182" customFormat="1" ht="11.25">
      <c r="A196" s="263"/>
      <c r="B196" s="182" t="s">
        <v>1674</v>
      </c>
      <c r="C196" s="182" t="s">
        <v>1674</v>
      </c>
      <c r="D196" s="183" t="s">
        <v>588</v>
      </c>
      <c r="E196" s="182" t="s">
        <v>2011</v>
      </c>
      <c r="F196" s="182" t="s">
        <v>709</v>
      </c>
      <c r="G196" s="287">
        <v>2.4377427860688607</v>
      </c>
    </row>
    <row r="197" spans="1:8" s="182" customFormat="1" ht="11.25">
      <c r="A197" s="263"/>
      <c r="B197" s="182" t="s">
        <v>2004</v>
      </c>
      <c r="C197" s="182" t="s">
        <v>1674</v>
      </c>
      <c r="D197" s="183" t="s">
        <v>590</v>
      </c>
      <c r="E197" s="182" t="s">
        <v>439</v>
      </c>
      <c r="F197" s="182" t="s">
        <v>710</v>
      </c>
      <c r="G197" s="287">
        <v>6.6850603323877129</v>
      </c>
    </row>
    <row r="198" spans="1:8" s="182" customFormat="1" ht="11.25">
      <c r="A198" s="263"/>
      <c r="B198" s="182" t="s">
        <v>1674</v>
      </c>
      <c r="C198" s="182" t="s">
        <v>1674</v>
      </c>
      <c r="D198" s="183" t="s">
        <v>592</v>
      </c>
      <c r="E198" s="182" t="s">
        <v>2048</v>
      </c>
      <c r="F198" s="182" t="s">
        <v>711</v>
      </c>
      <c r="G198" s="287">
        <v>1.7546477607722799</v>
      </c>
    </row>
    <row r="199" spans="1:8" s="182" customFormat="1" ht="11.25">
      <c r="A199" s="263"/>
      <c r="B199" s="182" t="s">
        <v>1674</v>
      </c>
      <c r="C199" s="182" t="s">
        <v>1674</v>
      </c>
      <c r="D199" s="183" t="s">
        <v>594</v>
      </c>
      <c r="E199" s="182" t="s">
        <v>599</v>
      </c>
      <c r="F199" s="182" t="s">
        <v>1206</v>
      </c>
      <c r="G199" s="287">
        <v>13.145967707369264</v>
      </c>
    </row>
    <row r="200" spans="1:8" s="182" customFormat="1" ht="11.25">
      <c r="A200" s="263" t="s">
        <v>1631</v>
      </c>
      <c r="D200" s="183"/>
      <c r="E200" s="182" t="s">
        <v>1674</v>
      </c>
      <c r="G200" s="287">
        <f>SUM(G193:G199)</f>
        <v>100</v>
      </c>
    </row>
    <row r="201" spans="1:8" s="182" customFormat="1" ht="11.25">
      <c r="A201" s="264"/>
      <c r="B201" s="288"/>
      <c r="C201" s="289"/>
      <c r="D201" s="290"/>
      <c r="E201" s="291" t="s">
        <v>1674</v>
      </c>
      <c r="F201" s="292"/>
      <c r="G201" s="293"/>
      <c r="H201" s="293"/>
    </row>
    <row r="202" spans="1:8" s="182" customFormat="1" ht="11.25">
      <c r="A202" s="263" t="s">
        <v>712</v>
      </c>
      <c r="D202" s="183"/>
      <c r="E202" s="182" t="s">
        <v>1674</v>
      </c>
      <c r="G202" s="287"/>
    </row>
    <row r="203" spans="1:8" s="182" customFormat="1" ht="11.25">
      <c r="A203" s="263"/>
      <c r="B203" s="182" t="s">
        <v>2016</v>
      </c>
      <c r="C203" s="182" t="s">
        <v>1674</v>
      </c>
      <c r="D203" s="183" t="s">
        <v>583</v>
      </c>
      <c r="E203" s="182" t="s">
        <v>1640</v>
      </c>
      <c r="F203" s="182" t="s">
        <v>713</v>
      </c>
      <c r="G203" s="287">
        <v>12.243205100919322</v>
      </c>
    </row>
    <row r="204" spans="1:8" s="182" customFormat="1" ht="11.25">
      <c r="A204" s="263"/>
      <c r="B204" s="182" t="s">
        <v>2004</v>
      </c>
      <c r="C204" s="182" t="s">
        <v>1674</v>
      </c>
      <c r="D204" s="183" t="s">
        <v>584</v>
      </c>
      <c r="E204" s="182" t="s">
        <v>2018</v>
      </c>
      <c r="F204" s="182" t="s">
        <v>714</v>
      </c>
      <c r="G204" s="287">
        <v>5.2629410085000758</v>
      </c>
    </row>
    <row r="205" spans="1:8" s="182" customFormat="1" ht="11.25">
      <c r="A205" s="263"/>
      <c r="B205" s="182" t="s">
        <v>2004</v>
      </c>
      <c r="C205" s="182" t="s">
        <v>1674</v>
      </c>
      <c r="D205" s="183" t="s">
        <v>586</v>
      </c>
      <c r="E205" s="182" t="s">
        <v>1547</v>
      </c>
      <c r="F205" s="182" t="s">
        <v>715</v>
      </c>
      <c r="G205" s="287">
        <v>12.413953256116899</v>
      </c>
    </row>
    <row r="206" spans="1:8" s="182" customFormat="1" ht="11.25">
      <c r="A206" s="263"/>
      <c r="B206" s="182" t="s">
        <v>2035</v>
      </c>
      <c r="C206" s="182" t="s">
        <v>1674</v>
      </c>
      <c r="D206" s="183" t="s">
        <v>588</v>
      </c>
      <c r="E206" s="182" t="s">
        <v>2048</v>
      </c>
      <c r="F206" s="182" t="s">
        <v>716</v>
      </c>
      <c r="G206" s="287">
        <v>4.224877550496033</v>
      </c>
    </row>
    <row r="207" spans="1:8" s="182" customFormat="1" ht="11.25">
      <c r="A207" s="263"/>
      <c r="B207" s="182" t="s">
        <v>2035</v>
      </c>
      <c r="C207" s="182" t="s">
        <v>1674</v>
      </c>
      <c r="D207" s="183" t="s">
        <v>590</v>
      </c>
      <c r="E207" s="182" t="s">
        <v>605</v>
      </c>
      <c r="F207" s="182" t="s">
        <v>717</v>
      </c>
      <c r="G207" s="287">
        <v>2.948387225012814</v>
      </c>
    </row>
    <row r="208" spans="1:8" s="182" customFormat="1" ht="11.25">
      <c r="A208" s="263"/>
      <c r="B208" s="182" t="s">
        <v>2004</v>
      </c>
      <c r="C208" s="182" t="s">
        <v>1674</v>
      </c>
      <c r="D208" s="183" t="s">
        <v>592</v>
      </c>
      <c r="E208" s="182" t="s">
        <v>2006</v>
      </c>
      <c r="F208" s="182" t="s">
        <v>718</v>
      </c>
      <c r="G208" s="287">
        <v>26.042390338427499</v>
      </c>
    </row>
    <row r="209" spans="1:8" s="182" customFormat="1" ht="11.25">
      <c r="A209" s="263"/>
      <c r="B209" s="182" t="s">
        <v>1674</v>
      </c>
      <c r="C209" s="182" t="s">
        <v>1674</v>
      </c>
      <c r="D209" s="183" t="s">
        <v>594</v>
      </c>
      <c r="E209" s="182" t="s">
        <v>489</v>
      </c>
      <c r="F209" s="182" t="s">
        <v>719</v>
      </c>
      <c r="G209" s="287">
        <v>4.1213717835037516</v>
      </c>
    </row>
    <row r="210" spans="1:8" s="182" customFormat="1" ht="11.25">
      <c r="A210" s="263"/>
      <c r="B210" s="182" t="s">
        <v>2004</v>
      </c>
      <c r="C210" s="182" t="s">
        <v>1674</v>
      </c>
      <c r="D210" s="183" t="s">
        <v>596</v>
      </c>
      <c r="E210" s="182" t="s">
        <v>2011</v>
      </c>
      <c r="F210" s="182" t="s">
        <v>720</v>
      </c>
      <c r="G210" s="287">
        <v>7.7321474368142162</v>
      </c>
    </row>
    <row r="211" spans="1:8" s="182" customFormat="1" ht="11.25">
      <c r="A211" s="263"/>
      <c r="B211" s="182" t="s">
        <v>2016</v>
      </c>
      <c r="C211" s="182" t="s">
        <v>1674</v>
      </c>
      <c r="D211" s="183" t="s">
        <v>598</v>
      </c>
      <c r="E211" s="182" t="s">
        <v>599</v>
      </c>
      <c r="F211" s="182" t="s">
        <v>721</v>
      </c>
      <c r="G211" s="287">
        <v>25.010726300209388</v>
      </c>
    </row>
    <row r="212" spans="1:8" s="182" customFormat="1" ht="11.25">
      <c r="A212" s="263" t="s">
        <v>1650</v>
      </c>
      <c r="D212" s="183"/>
      <c r="E212" s="182" t="s">
        <v>1674</v>
      </c>
      <c r="G212" s="287">
        <f>SUM(G203:G211)</f>
        <v>99.999999999999986</v>
      </c>
    </row>
    <row r="213" spans="1:8" s="182" customFormat="1" ht="11.25">
      <c r="A213" s="264"/>
      <c r="B213" s="288"/>
      <c r="C213" s="289"/>
      <c r="D213" s="290"/>
      <c r="E213" s="291" t="s">
        <v>1674</v>
      </c>
      <c r="F213" s="292"/>
      <c r="G213" s="293"/>
      <c r="H213" s="293"/>
    </row>
    <row r="214" spans="1:8" s="182" customFormat="1" ht="11.25">
      <c r="A214" s="263" t="s">
        <v>722</v>
      </c>
      <c r="D214" s="183"/>
      <c r="E214" s="182" t="s">
        <v>1674</v>
      </c>
      <c r="G214" s="287"/>
    </row>
    <row r="215" spans="1:8" s="182" customFormat="1" ht="11.25">
      <c r="A215" s="263"/>
      <c r="B215" s="182" t="s">
        <v>2004</v>
      </c>
      <c r="C215" s="182" t="s">
        <v>2005</v>
      </c>
      <c r="D215" s="183" t="s">
        <v>583</v>
      </c>
      <c r="E215" s="182" t="s">
        <v>2018</v>
      </c>
      <c r="F215" s="182" t="s">
        <v>461</v>
      </c>
      <c r="G215" s="287">
        <v>13.623873983585829</v>
      </c>
    </row>
    <row r="216" spans="1:8" s="182" customFormat="1" ht="11.25">
      <c r="A216" s="263"/>
      <c r="B216" s="182" t="s">
        <v>2004</v>
      </c>
      <c r="C216" s="182" t="s">
        <v>2005</v>
      </c>
      <c r="D216" s="183" t="s">
        <v>584</v>
      </c>
      <c r="E216" s="182" t="s">
        <v>2018</v>
      </c>
      <c r="F216" s="182" t="s">
        <v>460</v>
      </c>
      <c r="G216" s="287">
        <v>16.020509600795265</v>
      </c>
    </row>
    <row r="217" spans="1:8" s="182" customFormat="1" ht="11.25">
      <c r="A217" s="263"/>
      <c r="B217" s="182" t="s">
        <v>1674</v>
      </c>
      <c r="C217" s="182" t="s">
        <v>1674</v>
      </c>
      <c r="D217" s="183" t="s">
        <v>586</v>
      </c>
      <c r="E217" s="182" t="s">
        <v>2006</v>
      </c>
      <c r="F217" s="182" t="s">
        <v>723</v>
      </c>
      <c r="G217" s="287">
        <v>19.279349494927629</v>
      </c>
    </row>
    <row r="218" spans="1:8" s="182" customFormat="1" ht="11.25">
      <c r="A218" s="263"/>
      <c r="B218" s="182" t="s">
        <v>1674</v>
      </c>
      <c r="C218" s="182" t="s">
        <v>1674</v>
      </c>
      <c r="D218" s="183" t="s">
        <v>588</v>
      </c>
      <c r="E218" s="182" t="s">
        <v>599</v>
      </c>
      <c r="F218" s="182" t="s">
        <v>462</v>
      </c>
      <c r="G218" s="287">
        <v>15.436685989135396</v>
      </c>
    </row>
    <row r="219" spans="1:8" s="182" customFormat="1" ht="11.25">
      <c r="A219" s="263"/>
      <c r="B219" s="182" t="s">
        <v>1674</v>
      </c>
      <c r="C219" s="182" t="s">
        <v>1674</v>
      </c>
      <c r="D219" s="183" t="s">
        <v>590</v>
      </c>
      <c r="E219" s="182" t="s">
        <v>2031</v>
      </c>
      <c r="F219" s="182" t="s">
        <v>724</v>
      </c>
      <c r="G219" s="287">
        <v>3.790884341222891</v>
      </c>
    </row>
    <row r="220" spans="1:8" s="182" customFormat="1" ht="11.25">
      <c r="A220" s="263"/>
      <c r="B220" s="182" t="s">
        <v>2004</v>
      </c>
      <c r="C220" s="182" t="s">
        <v>1674</v>
      </c>
      <c r="D220" s="183" t="s">
        <v>592</v>
      </c>
      <c r="E220" s="182" t="s">
        <v>2018</v>
      </c>
      <c r="F220" s="182" t="s">
        <v>458</v>
      </c>
      <c r="G220" s="287">
        <v>31.848696590332988</v>
      </c>
    </row>
    <row r="221" spans="1:8" s="182" customFormat="1" ht="11.25">
      <c r="A221" s="263" t="s">
        <v>2268</v>
      </c>
      <c r="D221" s="183"/>
      <c r="E221" s="182" t="s">
        <v>1674</v>
      </c>
      <c r="G221" s="287">
        <f>SUM(G215:G220)</f>
        <v>100</v>
      </c>
    </row>
    <row r="222" spans="1:8" s="182" customFormat="1" ht="11.25">
      <c r="A222" s="264"/>
      <c r="B222" s="288"/>
      <c r="C222" s="289"/>
      <c r="D222" s="290"/>
      <c r="E222" s="291" t="s">
        <v>1674</v>
      </c>
      <c r="F222" s="292"/>
      <c r="G222" s="293"/>
      <c r="H222" s="293"/>
    </row>
    <row r="223" spans="1:8" s="182" customFormat="1" ht="11.25">
      <c r="A223" s="263" t="s">
        <v>725</v>
      </c>
      <c r="D223" s="183"/>
      <c r="E223" s="182" t="s">
        <v>1674</v>
      </c>
      <c r="G223" s="287"/>
    </row>
    <row r="224" spans="1:8" s="182" customFormat="1" ht="11.25">
      <c r="A224" s="263"/>
      <c r="B224" s="182" t="s">
        <v>2004</v>
      </c>
      <c r="C224" s="182" t="s">
        <v>1674</v>
      </c>
      <c r="D224" s="183" t="s">
        <v>583</v>
      </c>
      <c r="E224" s="182" t="s">
        <v>2006</v>
      </c>
      <c r="F224" s="182" t="s">
        <v>1327</v>
      </c>
      <c r="G224" s="287">
        <v>24.320441251695836</v>
      </c>
    </row>
    <row r="225" spans="1:8" s="182" customFormat="1" ht="11.25">
      <c r="A225" s="263"/>
      <c r="B225" s="182" t="s">
        <v>2004</v>
      </c>
      <c r="C225" s="182" t="s">
        <v>1674</v>
      </c>
      <c r="D225" s="183" t="s">
        <v>584</v>
      </c>
      <c r="E225" s="182" t="s">
        <v>1547</v>
      </c>
      <c r="F225" s="182" t="s">
        <v>1330</v>
      </c>
      <c r="G225" s="287">
        <v>15.96156840068501</v>
      </c>
    </row>
    <row r="226" spans="1:8" s="182" customFormat="1" ht="11.25">
      <c r="A226" s="263"/>
      <c r="B226" s="182" t="s">
        <v>1674</v>
      </c>
      <c r="C226" s="182" t="s">
        <v>1674</v>
      </c>
      <c r="D226" s="183" t="s">
        <v>586</v>
      </c>
      <c r="E226" s="182" t="s">
        <v>599</v>
      </c>
      <c r="F226" s="182" t="s">
        <v>473</v>
      </c>
      <c r="G226" s="287">
        <v>30.567355381091112</v>
      </c>
    </row>
    <row r="227" spans="1:8" s="182" customFormat="1" ht="11.25">
      <c r="A227" s="263"/>
      <c r="B227" s="182" t="s">
        <v>2004</v>
      </c>
      <c r="C227" s="182" t="s">
        <v>1674</v>
      </c>
      <c r="D227" s="183" t="s">
        <v>588</v>
      </c>
      <c r="E227" s="182" t="s">
        <v>2031</v>
      </c>
      <c r="F227" s="182" t="s">
        <v>726</v>
      </c>
      <c r="G227" s="287">
        <v>5.3733069412628174</v>
      </c>
    </row>
    <row r="228" spans="1:8" s="182" customFormat="1" ht="11.25">
      <c r="A228" s="263"/>
      <c r="B228" s="182" t="s">
        <v>1674</v>
      </c>
      <c r="C228" s="182" t="s">
        <v>1674</v>
      </c>
      <c r="D228" s="183" t="s">
        <v>590</v>
      </c>
      <c r="E228" s="182" t="s">
        <v>1640</v>
      </c>
      <c r="F228" s="182" t="s">
        <v>713</v>
      </c>
      <c r="G228" s="287">
        <v>13.692146876320535</v>
      </c>
    </row>
    <row r="229" spans="1:8" s="182" customFormat="1" ht="11.25">
      <c r="A229" s="263"/>
      <c r="B229" s="182" t="s">
        <v>1674</v>
      </c>
      <c r="C229" s="182" t="s">
        <v>1674</v>
      </c>
      <c r="D229" s="183" t="s">
        <v>592</v>
      </c>
      <c r="E229" s="182" t="s">
        <v>605</v>
      </c>
      <c r="F229" s="182" t="s">
        <v>717</v>
      </c>
      <c r="G229" s="287">
        <v>10.085181148944686</v>
      </c>
    </row>
    <row r="230" spans="1:8" s="182" customFormat="1" ht="11.25">
      <c r="A230" s="263" t="s">
        <v>815</v>
      </c>
      <c r="D230" s="183"/>
      <c r="E230" s="182" t="s">
        <v>1674</v>
      </c>
      <c r="G230" s="287">
        <f>SUM(G224:G229)</f>
        <v>100</v>
      </c>
    </row>
    <row r="231" spans="1:8" s="182" customFormat="1" ht="11.25">
      <c r="A231" s="264"/>
      <c r="B231" s="288"/>
      <c r="C231" s="289"/>
      <c r="D231" s="290"/>
      <c r="E231" s="291" t="s">
        <v>1674</v>
      </c>
      <c r="F231" s="292"/>
      <c r="G231" s="293"/>
      <c r="H231" s="293"/>
    </row>
    <row r="232" spans="1:8" s="182" customFormat="1" ht="11.25">
      <c r="A232" s="263" t="s">
        <v>727</v>
      </c>
      <c r="D232" s="183"/>
      <c r="E232" s="182" t="s">
        <v>1674</v>
      </c>
      <c r="G232" s="287"/>
    </row>
    <row r="233" spans="1:8" s="182" customFormat="1" ht="11.25">
      <c r="A233" s="263"/>
      <c r="B233" s="182" t="s">
        <v>2004</v>
      </c>
      <c r="C233" s="182" t="s">
        <v>1674</v>
      </c>
      <c r="D233" s="183" t="s">
        <v>583</v>
      </c>
      <c r="E233" s="182" t="s">
        <v>605</v>
      </c>
      <c r="F233" s="182" t="s">
        <v>728</v>
      </c>
      <c r="G233" s="287">
        <v>5.4035362313565249</v>
      </c>
    </row>
    <row r="234" spans="1:8" s="182" customFormat="1" ht="11.25">
      <c r="A234" s="263"/>
      <c r="B234" s="182" t="s">
        <v>1674</v>
      </c>
      <c r="C234" s="182" t="s">
        <v>1674</v>
      </c>
      <c r="D234" s="183" t="s">
        <v>584</v>
      </c>
      <c r="E234" s="182" t="s">
        <v>489</v>
      </c>
      <c r="F234" s="182" t="s">
        <v>729</v>
      </c>
      <c r="G234" s="287">
        <v>6.2064909774230808</v>
      </c>
    </row>
    <row r="235" spans="1:8" s="182" customFormat="1" ht="11.25">
      <c r="A235" s="263"/>
      <c r="B235" s="182" t="s">
        <v>2016</v>
      </c>
      <c r="C235" s="182" t="s">
        <v>1674</v>
      </c>
      <c r="D235" s="183" t="s">
        <v>586</v>
      </c>
      <c r="E235" s="182" t="s">
        <v>1640</v>
      </c>
      <c r="F235" s="182" t="s">
        <v>475</v>
      </c>
      <c r="G235" s="287">
        <v>20.853846083846722</v>
      </c>
    </row>
    <row r="236" spans="1:8" s="182" customFormat="1" ht="11.25">
      <c r="A236" s="263"/>
      <c r="B236" s="182" t="s">
        <v>2016</v>
      </c>
      <c r="C236" s="182" t="s">
        <v>1674</v>
      </c>
      <c r="D236" s="183" t="s">
        <v>588</v>
      </c>
      <c r="E236" s="182" t="s">
        <v>599</v>
      </c>
      <c r="F236" s="182" t="s">
        <v>473</v>
      </c>
      <c r="G236" s="287">
        <v>19.093237844773455</v>
      </c>
    </row>
    <row r="237" spans="1:8" s="182" customFormat="1" ht="11.25">
      <c r="A237" s="263"/>
      <c r="B237" s="182" t="s">
        <v>2035</v>
      </c>
      <c r="C237" s="182" t="s">
        <v>1674</v>
      </c>
      <c r="D237" s="183" t="s">
        <v>590</v>
      </c>
      <c r="E237" s="182" t="s">
        <v>1547</v>
      </c>
      <c r="F237" s="182" t="s">
        <v>1330</v>
      </c>
      <c r="G237" s="287">
        <v>14.049831196367311</v>
      </c>
    </row>
    <row r="238" spans="1:8" s="182" customFormat="1" ht="11.25">
      <c r="A238" s="263"/>
      <c r="B238" s="182" t="s">
        <v>2035</v>
      </c>
      <c r="C238" s="182" t="s">
        <v>1674</v>
      </c>
      <c r="D238" s="183" t="s">
        <v>592</v>
      </c>
      <c r="E238" s="182" t="s">
        <v>2006</v>
      </c>
      <c r="F238" s="182" t="s">
        <v>1327</v>
      </c>
      <c r="G238" s="287">
        <v>19.192199543183694</v>
      </c>
    </row>
    <row r="239" spans="1:8" s="182" customFormat="1" ht="11.25">
      <c r="A239" s="263"/>
      <c r="B239" s="182" t="s">
        <v>2035</v>
      </c>
      <c r="C239" s="182" t="s">
        <v>1674</v>
      </c>
      <c r="D239" s="183" t="s">
        <v>594</v>
      </c>
      <c r="E239" s="182" t="s">
        <v>2018</v>
      </c>
      <c r="F239" s="182" t="s">
        <v>730</v>
      </c>
      <c r="G239" s="287">
        <v>13.756699820731447</v>
      </c>
    </row>
    <row r="240" spans="1:8" s="182" customFormat="1" ht="11.25">
      <c r="A240" s="263"/>
      <c r="B240" s="182" t="s">
        <v>2004</v>
      </c>
      <c r="C240" s="182" t="s">
        <v>1674</v>
      </c>
      <c r="D240" s="183" t="s">
        <v>596</v>
      </c>
      <c r="E240" s="182" t="s">
        <v>2048</v>
      </c>
      <c r="F240" s="182" t="s">
        <v>731</v>
      </c>
      <c r="G240" s="287">
        <v>1.4441583023177513</v>
      </c>
    </row>
    <row r="241" spans="1:13" s="182" customFormat="1" ht="11.25">
      <c r="A241" s="263" t="s">
        <v>828</v>
      </c>
      <c r="D241" s="183"/>
      <c r="E241" s="182" t="s">
        <v>1674</v>
      </c>
      <c r="G241" s="287">
        <f>SUM(G233:G240)</f>
        <v>99.999999999999972</v>
      </c>
    </row>
    <row r="242" spans="1:13" s="182" customFormat="1" ht="11.25">
      <c r="A242" s="265"/>
      <c r="B242" s="295"/>
      <c r="C242" s="296"/>
      <c r="D242" s="297"/>
      <c r="E242" s="298"/>
      <c r="F242" s="299"/>
      <c r="G242" s="300"/>
      <c r="H242" s="300"/>
    </row>
    <row r="243" spans="1:13" s="182" customFormat="1" ht="11.25">
      <c r="A243" s="264"/>
      <c r="B243" s="288"/>
      <c r="C243" s="289"/>
      <c r="D243" s="290"/>
      <c r="E243" s="291"/>
      <c r="F243" s="292"/>
      <c r="G243" s="293"/>
      <c r="H243" s="293"/>
    </row>
    <row r="244" spans="1:13" s="180" customFormat="1" ht="14.1" customHeight="1">
      <c r="A244" s="163" t="s">
        <v>2618</v>
      </c>
      <c r="B244" s="164"/>
      <c r="C244" s="165"/>
      <c r="D244" s="166"/>
      <c r="H244" s="5"/>
      <c r="I244" s="5"/>
      <c r="M244" s="5"/>
    </row>
    <row r="245" spans="1:13" s="180" customFormat="1" ht="12.75" customHeight="1">
      <c r="A245" s="163"/>
      <c r="B245" s="164"/>
      <c r="C245" s="165"/>
      <c r="D245" s="166"/>
      <c r="H245" s="5"/>
      <c r="I245" s="5"/>
      <c r="M245" s="5"/>
    </row>
    <row r="246" spans="1:13" s="180" customFormat="1" ht="12.75" customHeight="1">
      <c r="A246" s="182" t="s">
        <v>2619</v>
      </c>
      <c r="B246" s="176"/>
      <c r="C246" s="225"/>
      <c r="D246" s="178"/>
      <c r="H246" s="5"/>
      <c r="I246" s="5"/>
      <c r="M246" s="5"/>
    </row>
    <row r="247" spans="1:13" s="180" customFormat="1" ht="12.75" customHeight="1">
      <c r="A247" s="274"/>
      <c r="B247" s="182"/>
      <c r="C247" s="182"/>
      <c r="D247" s="182"/>
      <c r="E247" s="183"/>
      <c r="F247" s="182"/>
      <c r="G247" s="176"/>
      <c r="H247" s="225"/>
      <c r="I247" s="178"/>
      <c r="M247" s="5"/>
    </row>
    <row r="248" spans="1:13" s="180" customFormat="1" ht="12.75" customHeight="1">
      <c r="A248" s="274" t="s">
        <v>2620</v>
      </c>
      <c r="B248" s="185"/>
      <c r="C248" s="185"/>
      <c r="D248" s="182"/>
      <c r="E248" s="183"/>
      <c r="F248" s="182"/>
      <c r="G248" s="176"/>
      <c r="H248" s="225"/>
      <c r="I248" s="178"/>
      <c r="M248" s="5"/>
    </row>
    <row r="249" spans="1:13" s="180" customFormat="1" ht="12.75" customHeight="1">
      <c r="A249" s="274" t="s">
        <v>2621</v>
      </c>
      <c r="B249" s="185"/>
      <c r="C249" s="185"/>
      <c r="D249" s="182"/>
      <c r="E249" s="183"/>
      <c r="G249" s="181"/>
      <c r="H249" s="301"/>
    </row>
    <row r="250" spans="1:13" s="180" customFormat="1" ht="12.75" customHeight="1">
      <c r="A250" s="274" t="s">
        <v>844</v>
      </c>
      <c r="B250" s="182"/>
      <c r="C250" s="182"/>
      <c r="D250" s="182"/>
      <c r="E250" s="183"/>
      <c r="G250" s="181"/>
      <c r="H250" s="301"/>
    </row>
    <row r="251" spans="1:13">
      <c r="A251" s="274" t="s">
        <v>2622</v>
      </c>
    </row>
  </sheetData>
  <phoneticPr fontId="9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6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2"/>
  <cols>
    <col min="1" max="1" width="4.28515625" style="63" customWidth="1"/>
    <col min="2" max="2" width="3.85546875" style="63" customWidth="1"/>
    <col min="3" max="3" width="6.28515625" style="63" customWidth="1"/>
    <col min="4" max="4" width="85.5703125" style="63" bestFit="1" customWidth="1"/>
    <col min="5" max="5" width="4" style="70" customWidth="1"/>
    <col min="6" max="6" width="5.7109375" style="63" bestFit="1" customWidth="1"/>
    <col min="7" max="8" width="7.140625" style="63" customWidth="1"/>
    <col min="9" max="16384" width="11.42578125" style="63"/>
  </cols>
  <sheetData>
    <row r="1" spans="1:8" s="41" customFormat="1" ht="12.2" customHeight="1">
      <c r="A1" s="45" t="s">
        <v>2624</v>
      </c>
      <c r="B1" s="40"/>
      <c r="E1" s="42"/>
      <c r="H1" s="43" t="s">
        <v>2617</v>
      </c>
    </row>
    <row r="2" spans="1:8" s="44" customFormat="1" ht="8.1" customHeight="1">
      <c r="A2" s="40"/>
      <c r="B2" s="73"/>
      <c r="C2" s="74"/>
      <c r="D2" s="41"/>
      <c r="E2" s="42"/>
      <c r="F2" s="41"/>
      <c r="G2" s="41"/>
      <c r="H2" s="41"/>
    </row>
    <row r="3" spans="1:8" s="44" customFormat="1" ht="13.5">
      <c r="A3" s="75" t="s">
        <v>2586</v>
      </c>
      <c r="B3" s="76"/>
      <c r="C3" s="77" t="s">
        <v>1994</v>
      </c>
      <c r="D3" s="78" t="s">
        <v>1996</v>
      </c>
      <c r="E3" s="79" t="s">
        <v>1995</v>
      </c>
      <c r="F3" s="80"/>
      <c r="G3" s="81" t="s">
        <v>2587</v>
      </c>
      <c r="H3" s="82"/>
    </row>
    <row r="4" spans="1:8" s="44" customFormat="1" ht="13.5">
      <c r="A4" s="83" t="s">
        <v>2585</v>
      </c>
      <c r="B4" s="84"/>
      <c r="C4" s="85" t="s">
        <v>2000</v>
      </c>
      <c r="D4" s="86"/>
      <c r="E4" s="87" t="s">
        <v>2585</v>
      </c>
      <c r="F4" s="88"/>
      <c r="G4" s="89"/>
      <c r="H4" s="90"/>
    </row>
    <row r="5" spans="1:8" s="44" customFormat="1" ht="7.5" customHeight="1">
      <c r="A5" s="91"/>
      <c r="B5" s="92"/>
      <c r="C5" s="93"/>
      <c r="D5" s="94"/>
      <c r="E5" s="95"/>
      <c r="F5" s="96"/>
      <c r="G5" s="97"/>
      <c r="H5" s="97"/>
    </row>
    <row r="6" spans="1:8" s="44" customFormat="1" ht="9" customHeight="1">
      <c r="A6" s="90"/>
      <c r="B6" s="90"/>
      <c r="C6" s="98"/>
      <c r="D6" s="41"/>
      <c r="E6" s="42"/>
      <c r="F6" s="41"/>
      <c r="G6" s="41"/>
      <c r="H6" s="41"/>
    </row>
    <row r="7" spans="1:8">
      <c r="A7" s="99">
        <v>1</v>
      </c>
      <c r="B7" s="100" t="s">
        <v>2273</v>
      </c>
      <c r="C7" s="101">
        <v>1</v>
      </c>
      <c r="D7" s="102" t="s">
        <v>49</v>
      </c>
      <c r="E7" s="103">
        <v>4</v>
      </c>
      <c r="F7" s="100" t="s">
        <v>2011</v>
      </c>
      <c r="G7" s="100" t="s">
        <v>2047</v>
      </c>
      <c r="H7" s="104" t="s">
        <v>182</v>
      </c>
    </row>
    <row r="8" spans="1:8">
      <c r="A8" s="99">
        <v>1</v>
      </c>
      <c r="B8" s="100" t="s">
        <v>2273</v>
      </c>
      <c r="C8" s="101">
        <v>2</v>
      </c>
      <c r="D8" s="102" t="s">
        <v>70</v>
      </c>
      <c r="E8" s="103">
        <v>3</v>
      </c>
      <c r="F8" s="100" t="s">
        <v>599</v>
      </c>
      <c r="G8" s="100" t="s">
        <v>2035</v>
      </c>
      <c r="H8" s="104" t="s">
        <v>2036</v>
      </c>
    </row>
    <row r="9" spans="1:8">
      <c r="A9" s="99">
        <v>1</v>
      </c>
      <c r="B9" s="100" t="s">
        <v>2273</v>
      </c>
      <c r="C9" s="101">
        <v>3</v>
      </c>
      <c r="D9" s="102" t="s">
        <v>1675</v>
      </c>
      <c r="E9" s="103">
        <v>1</v>
      </c>
      <c r="F9" s="100" t="s">
        <v>2589</v>
      </c>
      <c r="G9" s="100" t="s">
        <v>2004</v>
      </c>
      <c r="H9" s="104"/>
    </row>
    <row r="10" spans="1:8">
      <c r="A10" s="99">
        <v>1</v>
      </c>
      <c r="B10" s="100" t="s">
        <v>2273</v>
      </c>
      <c r="C10" s="101">
        <v>4</v>
      </c>
      <c r="D10" s="102" t="s">
        <v>519</v>
      </c>
      <c r="E10" s="103">
        <v>31</v>
      </c>
      <c r="F10" s="100" t="s">
        <v>1672</v>
      </c>
      <c r="G10" s="100" t="s">
        <v>2016</v>
      </c>
      <c r="H10" s="104" t="s">
        <v>2026</v>
      </c>
    </row>
    <row r="11" spans="1:8">
      <c r="A11" s="99">
        <v>1</v>
      </c>
      <c r="B11" s="100" t="s">
        <v>2273</v>
      </c>
      <c r="C11" s="101">
        <v>5</v>
      </c>
      <c r="D11" s="102" t="s">
        <v>928</v>
      </c>
      <c r="E11" s="103">
        <v>13</v>
      </c>
      <c r="F11" s="100" t="s">
        <v>2027</v>
      </c>
      <c r="G11" s="100" t="s">
        <v>2035</v>
      </c>
      <c r="H11" s="104" t="s">
        <v>525</v>
      </c>
    </row>
    <row r="12" spans="1:8">
      <c r="A12" s="99">
        <v>1</v>
      </c>
      <c r="B12" s="100" t="s">
        <v>2273</v>
      </c>
      <c r="C12" s="101">
        <v>6</v>
      </c>
      <c r="D12" s="102" t="s">
        <v>2276</v>
      </c>
      <c r="E12" s="103">
        <v>32</v>
      </c>
      <c r="F12" s="100" t="s">
        <v>1695</v>
      </c>
      <c r="G12" s="100" t="s">
        <v>2016</v>
      </c>
      <c r="H12" s="104"/>
    </row>
    <row r="13" spans="1:8">
      <c r="A13" s="99">
        <v>1</v>
      </c>
      <c r="B13" s="100" t="s">
        <v>2273</v>
      </c>
      <c r="C13" s="101">
        <v>7</v>
      </c>
      <c r="D13" s="102" t="s">
        <v>64</v>
      </c>
      <c r="E13" s="103">
        <v>2</v>
      </c>
      <c r="F13" s="100" t="s">
        <v>2018</v>
      </c>
      <c r="G13" s="100" t="s">
        <v>2016</v>
      </c>
      <c r="H13" s="104" t="s">
        <v>2017</v>
      </c>
    </row>
    <row r="14" spans="1:8">
      <c r="A14" s="99">
        <v>1</v>
      </c>
      <c r="B14" s="100" t="s">
        <v>2273</v>
      </c>
      <c r="C14" s="101">
        <v>8</v>
      </c>
      <c r="D14" s="102" t="s">
        <v>43</v>
      </c>
      <c r="E14" s="103">
        <v>7</v>
      </c>
      <c r="F14" s="100" t="s">
        <v>2022</v>
      </c>
      <c r="G14" s="100" t="s">
        <v>2016</v>
      </c>
      <c r="H14" s="104" t="s">
        <v>2021</v>
      </c>
    </row>
    <row r="15" spans="1:8">
      <c r="A15" s="99">
        <v>1</v>
      </c>
      <c r="B15" s="100" t="s">
        <v>2273</v>
      </c>
      <c r="C15" s="101">
        <v>9</v>
      </c>
      <c r="D15" s="102" t="s">
        <v>2277</v>
      </c>
      <c r="E15" s="103">
        <v>35</v>
      </c>
      <c r="F15" s="100" t="s">
        <v>2031</v>
      </c>
      <c r="G15" s="100" t="s">
        <v>2016</v>
      </c>
      <c r="H15" s="104"/>
    </row>
    <row r="16" spans="1:8">
      <c r="A16" s="99">
        <v>1</v>
      </c>
      <c r="B16" s="100" t="s">
        <v>2273</v>
      </c>
      <c r="C16" s="101">
        <v>10</v>
      </c>
      <c r="D16" s="102" t="s">
        <v>44</v>
      </c>
      <c r="E16" s="103">
        <v>15</v>
      </c>
      <c r="F16" s="100" t="s">
        <v>2048</v>
      </c>
      <c r="G16" s="100"/>
      <c r="H16" s="104"/>
    </row>
    <row r="17" spans="1:8">
      <c r="A17" s="99">
        <v>1</v>
      </c>
      <c r="B17" s="100" t="s">
        <v>2273</v>
      </c>
      <c r="C17" s="101">
        <v>11</v>
      </c>
      <c r="D17" s="102" t="s">
        <v>2278</v>
      </c>
      <c r="E17" s="103">
        <v>35</v>
      </c>
      <c r="F17" s="100" t="s">
        <v>2031</v>
      </c>
      <c r="G17" s="100"/>
      <c r="H17" s="104"/>
    </row>
    <row r="18" spans="1:8">
      <c r="A18" s="99">
        <v>1</v>
      </c>
      <c r="B18" s="100" t="s">
        <v>2273</v>
      </c>
      <c r="C18" s="101">
        <v>12</v>
      </c>
      <c r="D18" s="102" t="s">
        <v>2279</v>
      </c>
      <c r="E18" s="103">
        <v>1</v>
      </c>
      <c r="F18" s="100" t="s">
        <v>2589</v>
      </c>
      <c r="G18" s="100" t="s">
        <v>2004</v>
      </c>
      <c r="H18" s="104"/>
    </row>
    <row r="19" spans="1:8">
      <c r="A19" s="99">
        <v>1</v>
      </c>
      <c r="B19" s="100" t="s">
        <v>2273</v>
      </c>
      <c r="C19" s="101">
        <v>13</v>
      </c>
      <c r="D19" s="102" t="s">
        <v>2280</v>
      </c>
      <c r="E19" s="103">
        <v>35</v>
      </c>
      <c r="F19" s="100" t="s">
        <v>2031</v>
      </c>
      <c r="G19" s="100" t="s">
        <v>2035</v>
      </c>
      <c r="H19" s="104"/>
    </row>
    <row r="20" spans="1:8">
      <c r="A20" s="99">
        <v>1</v>
      </c>
      <c r="B20" s="100" t="s">
        <v>2273</v>
      </c>
      <c r="C20" s="101">
        <v>14</v>
      </c>
      <c r="D20" s="102" t="s">
        <v>515</v>
      </c>
      <c r="E20" s="103">
        <v>4</v>
      </c>
      <c r="F20" s="100" t="s">
        <v>2011</v>
      </c>
      <c r="G20" s="100" t="s">
        <v>2047</v>
      </c>
      <c r="H20" s="104" t="s">
        <v>182</v>
      </c>
    </row>
    <row r="21" spans="1:8">
      <c r="A21" s="99">
        <v>1</v>
      </c>
      <c r="B21" s="100" t="s">
        <v>2273</v>
      </c>
      <c r="C21" s="101">
        <v>15</v>
      </c>
      <c r="D21" s="102" t="s">
        <v>528</v>
      </c>
      <c r="E21" s="103">
        <v>13</v>
      </c>
      <c r="F21" s="100" t="s">
        <v>2027</v>
      </c>
      <c r="G21" s="100" t="s">
        <v>2035</v>
      </c>
      <c r="H21" s="104" t="s">
        <v>525</v>
      </c>
    </row>
    <row r="22" spans="1:8">
      <c r="A22" s="99">
        <v>1</v>
      </c>
      <c r="B22" s="100" t="s">
        <v>2273</v>
      </c>
      <c r="C22" s="101">
        <v>16</v>
      </c>
      <c r="D22" s="102" t="s">
        <v>2281</v>
      </c>
      <c r="E22" s="103">
        <v>35</v>
      </c>
      <c r="F22" s="100" t="s">
        <v>2031</v>
      </c>
      <c r="G22" s="100" t="s">
        <v>2016</v>
      </c>
      <c r="H22" s="104"/>
    </row>
    <row r="23" spans="1:8">
      <c r="A23" s="99">
        <v>1</v>
      </c>
      <c r="B23" s="100" t="s">
        <v>2273</v>
      </c>
      <c r="C23" s="101">
        <v>17</v>
      </c>
      <c r="D23" s="102" t="s">
        <v>2282</v>
      </c>
      <c r="E23" s="103">
        <v>35</v>
      </c>
      <c r="F23" s="100" t="s">
        <v>2031</v>
      </c>
      <c r="G23" s="100"/>
      <c r="H23" s="104"/>
    </row>
    <row r="24" spans="1:8">
      <c r="A24" s="99">
        <v>1</v>
      </c>
      <c r="B24" s="100" t="s">
        <v>2273</v>
      </c>
      <c r="C24" s="101">
        <v>18</v>
      </c>
      <c r="D24" s="102" t="s">
        <v>2283</v>
      </c>
      <c r="E24" s="103">
        <v>31</v>
      </c>
      <c r="F24" s="100" t="s">
        <v>1672</v>
      </c>
      <c r="G24" s="100" t="s">
        <v>2016</v>
      </c>
      <c r="H24" s="104" t="s">
        <v>2026</v>
      </c>
    </row>
    <row r="25" spans="1:8">
      <c r="A25" s="99">
        <v>1</v>
      </c>
      <c r="B25" s="100" t="s">
        <v>2273</v>
      </c>
      <c r="C25" s="101">
        <v>19</v>
      </c>
      <c r="D25" s="102" t="s">
        <v>2284</v>
      </c>
      <c r="E25" s="103">
        <v>35</v>
      </c>
      <c r="F25" s="100" t="s">
        <v>2031</v>
      </c>
      <c r="G25" s="100" t="s">
        <v>2035</v>
      </c>
      <c r="H25" s="104" t="s">
        <v>2041</v>
      </c>
    </row>
    <row r="26" spans="1:8">
      <c r="A26" s="99">
        <v>1</v>
      </c>
      <c r="B26" s="100" t="s">
        <v>2273</v>
      </c>
      <c r="C26" s="101">
        <v>20</v>
      </c>
      <c r="D26" s="102" t="s">
        <v>2285</v>
      </c>
      <c r="E26" s="103">
        <v>13</v>
      </c>
      <c r="F26" s="100" t="s">
        <v>2027</v>
      </c>
      <c r="G26" s="100" t="s">
        <v>2035</v>
      </c>
      <c r="H26" s="104" t="s">
        <v>525</v>
      </c>
    </row>
    <row r="27" spans="1:8">
      <c r="A27" s="99">
        <v>1</v>
      </c>
      <c r="B27" s="100" t="s">
        <v>2273</v>
      </c>
      <c r="C27" s="101">
        <v>21</v>
      </c>
      <c r="D27" s="102" t="s">
        <v>2286</v>
      </c>
      <c r="E27" s="103">
        <v>7</v>
      </c>
      <c r="F27" s="100" t="s">
        <v>2022</v>
      </c>
      <c r="G27" s="100" t="s">
        <v>2016</v>
      </c>
      <c r="H27" s="104" t="s">
        <v>2021</v>
      </c>
    </row>
    <row r="28" spans="1:8">
      <c r="A28" s="99">
        <v>1</v>
      </c>
      <c r="B28" s="100" t="s">
        <v>2273</v>
      </c>
      <c r="C28" s="101">
        <v>22</v>
      </c>
      <c r="D28" s="102" t="s">
        <v>2287</v>
      </c>
      <c r="E28" s="103">
        <v>9</v>
      </c>
      <c r="F28" s="100" t="s">
        <v>1640</v>
      </c>
      <c r="G28" s="100" t="s">
        <v>2035</v>
      </c>
      <c r="H28" s="104" t="s">
        <v>2041</v>
      </c>
    </row>
    <row r="29" spans="1:8">
      <c r="A29" s="99">
        <v>1</v>
      </c>
      <c r="B29" s="100" t="s">
        <v>2273</v>
      </c>
      <c r="C29" s="101">
        <v>23</v>
      </c>
      <c r="D29" s="102" t="s">
        <v>2288</v>
      </c>
      <c r="E29" s="103">
        <v>35</v>
      </c>
      <c r="F29" s="100" t="s">
        <v>2031</v>
      </c>
      <c r="G29" s="100" t="s">
        <v>2035</v>
      </c>
      <c r="H29" s="104"/>
    </row>
    <row r="30" spans="1:8">
      <c r="A30" s="99">
        <v>1</v>
      </c>
      <c r="B30" s="100" t="s">
        <v>2273</v>
      </c>
      <c r="C30" s="101">
        <v>24</v>
      </c>
      <c r="D30" s="102" t="s">
        <v>2289</v>
      </c>
      <c r="E30" s="103">
        <v>35</v>
      </c>
      <c r="F30" s="100" t="s">
        <v>2031</v>
      </c>
      <c r="G30" s="100"/>
      <c r="H30" s="104"/>
    </row>
    <row r="31" spans="1:8">
      <c r="A31" s="99">
        <v>1</v>
      </c>
      <c r="B31" s="100" t="s">
        <v>2273</v>
      </c>
      <c r="C31" s="101">
        <v>25</v>
      </c>
      <c r="D31" s="102" t="s">
        <v>2290</v>
      </c>
      <c r="E31" s="103">
        <v>2</v>
      </c>
      <c r="F31" s="100" t="s">
        <v>2018</v>
      </c>
      <c r="G31" s="100" t="s">
        <v>2016</v>
      </c>
      <c r="H31" s="104" t="s">
        <v>2017</v>
      </c>
    </row>
    <row r="32" spans="1:8">
      <c r="A32" s="99">
        <v>1</v>
      </c>
      <c r="B32" s="100" t="s">
        <v>2273</v>
      </c>
      <c r="C32" s="101">
        <v>26</v>
      </c>
      <c r="D32" s="102" t="s">
        <v>1730</v>
      </c>
      <c r="E32" s="103">
        <v>16</v>
      </c>
      <c r="F32" s="100" t="s">
        <v>2050</v>
      </c>
      <c r="G32" s="100" t="s">
        <v>2047</v>
      </c>
      <c r="H32" s="104" t="s">
        <v>432</v>
      </c>
    </row>
    <row r="33" spans="1:8">
      <c r="A33" s="99">
        <v>1</v>
      </c>
      <c r="B33" s="100" t="s">
        <v>2273</v>
      </c>
      <c r="C33" s="101">
        <v>27</v>
      </c>
      <c r="D33" s="102" t="s">
        <v>2291</v>
      </c>
      <c r="E33" s="103">
        <v>16</v>
      </c>
      <c r="F33" s="100" t="s">
        <v>2050</v>
      </c>
      <c r="G33" s="100" t="s">
        <v>2047</v>
      </c>
      <c r="H33" s="104" t="s">
        <v>432</v>
      </c>
    </row>
    <row r="34" spans="1:8">
      <c r="A34" s="99">
        <v>1</v>
      </c>
      <c r="B34" s="100" t="s">
        <v>2273</v>
      </c>
      <c r="C34" s="101">
        <v>28</v>
      </c>
      <c r="D34" s="102" t="s">
        <v>2292</v>
      </c>
      <c r="E34" s="103">
        <v>35</v>
      </c>
      <c r="F34" s="100" t="s">
        <v>2031</v>
      </c>
      <c r="G34" s="100" t="s">
        <v>2047</v>
      </c>
      <c r="H34" s="104"/>
    </row>
    <row r="35" spans="1:8">
      <c r="A35" s="99">
        <v>1</v>
      </c>
      <c r="B35" s="100" t="s">
        <v>2273</v>
      </c>
      <c r="C35" s="101">
        <v>29</v>
      </c>
      <c r="D35" s="102" t="s">
        <v>2293</v>
      </c>
      <c r="E35" s="103">
        <v>3</v>
      </c>
      <c r="F35" s="100" t="s">
        <v>599</v>
      </c>
      <c r="G35" s="100" t="s">
        <v>2035</v>
      </c>
      <c r="H35" s="104" t="s">
        <v>2036</v>
      </c>
    </row>
    <row r="36" spans="1:8">
      <c r="A36" s="99">
        <v>1</v>
      </c>
      <c r="B36" s="100" t="s">
        <v>2273</v>
      </c>
      <c r="C36" s="101">
        <v>30</v>
      </c>
      <c r="D36" s="102" t="s">
        <v>1677</v>
      </c>
      <c r="E36" s="103">
        <v>35</v>
      </c>
      <c r="F36" s="100" t="s">
        <v>2031</v>
      </c>
      <c r="G36" s="100" t="s">
        <v>2016</v>
      </c>
      <c r="H36" s="104"/>
    </row>
    <row r="37" spans="1:8">
      <c r="A37" s="99">
        <v>1</v>
      </c>
      <c r="B37" s="100" t="s">
        <v>2273</v>
      </c>
      <c r="C37" s="101">
        <v>31</v>
      </c>
      <c r="D37" s="102" t="s">
        <v>2294</v>
      </c>
      <c r="E37" s="103">
        <v>16</v>
      </c>
      <c r="F37" s="100" t="s">
        <v>2050</v>
      </c>
      <c r="G37" s="100" t="s">
        <v>2047</v>
      </c>
      <c r="H37" s="104" t="s">
        <v>432</v>
      </c>
    </row>
    <row r="38" spans="1:8">
      <c r="A38" s="99">
        <v>1</v>
      </c>
      <c r="B38" s="100" t="s">
        <v>2273</v>
      </c>
      <c r="C38" s="101">
        <v>32</v>
      </c>
      <c r="D38" s="102" t="s">
        <v>2590</v>
      </c>
      <c r="E38" s="103">
        <v>16</v>
      </c>
      <c r="F38" s="100" t="s">
        <v>2050</v>
      </c>
      <c r="G38" s="100" t="s">
        <v>2047</v>
      </c>
      <c r="H38" s="104" t="s">
        <v>432</v>
      </c>
    </row>
    <row r="39" spans="1:8">
      <c r="A39" s="99">
        <v>1</v>
      </c>
      <c r="B39" s="100" t="s">
        <v>2273</v>
      </c>
      <c r="C39" s="101">
        <v>33</v>
      </c>
      <c r="D39" s="102" t="s">
        <v>2295</v>
      </c>
      <c r="E39" s="103">
        <v>31</v>
      </c>
      <c r="F39" s="100" t="s">
        <v>1672</v>
      </c>
      <c r="G39" s="100" t="s">
        <v>2016</v>
      </c>
      <c r="H39" s="104" t="s">
        <v>2026</v>
      </c>
    </row>
    <row r="40" spans="1:8">
      <c r="A40" s="99">
        <v>1</v>
      </c>
      <c r="B40" s="100" t="s">
        <v>2273</v>
      </c>
      <c r="C40" s="101">
        <v>34</v>
      </c>
      <c r="D40" s="102" t="s">
        <v>2296</v>
      </c>
      <c r="E40" s="103">
        <v>35</v>
      </c>
      <c r="F40" s="100" t="s">
        <v>2031</v>
      </c>
      <c r="G40" s="100"/>
      <c r="H40" s="104"/>
    </row>
    <row r="41" spans="1:8">
      <c r="A41" s="99">
        <v>1</v>
      </c>
      <c r="B41" s="100" t="s">
        <v>2273</v>
      </c>
      <c r="C41" s="101">
        <v>35</v>
      </c>
      <c r="D41" s="102" t="s">
        <v>2297</v>
      </c>
      <c r="E41" s="103">
        <v>35</v>
      </c>
      <c r="F41" s="100" t="s">
        <v>2031</v>
      </c>
      <c r="G41" s="100"/>
      <c r="H41" s="104"/>
    </row>
    <row r="42" spans="1:8">
      <c r="A42" s="99">
        <v>2</v>
      </c>
      <c r="B42" s="100" t="s">
        <v>2298</v>
      </c>
      <c r="C42" s="101">
        <v>1</v>
      </c>
      <c r="D42" s="102" t="s">
        <v>2299</v>
      </c>
      <c r="E42" s="103">
        <v>4</v>
      </c>
      <c r="F42" s="100" t="s">
        <v>2011</v>
      </c>
      <c r="G42" s="100" t="s">
        <v>2047</v>
      </c>
      <c r="H42" s="104" t="s">
        <v>182</v>
      </c>
    </row>
    <row r="43" spans="1:8">
      <c r="A43" s="99">
        <v>2</v>
      </c>
      <c r="B43" s="100" t="s">
        <v>2298</v>
      </c>
      <c r="C43" s="101">
        <v>2</v>
      </c>
      <c r="D43" s="102" t="s">
        <v>2300</v>
      </c>
      <c r="E43" s="103">
        <v>4</v>
      </c>
      <c r="F43" s="100" t="s">
        <v>2011</v>
      </c>
      <c r="G43" s="100" t="s">
        <v>2047</v>
      </c>
      <c r="H43" s="104" t="s">
        <v>182</v>
      </c>
    </row>
    <row r="44" spans="1:8">
      <c r="A44" s="99">
        <v>2</v>
      </c>
      <c r="B44" s="100" t="s">
        <v>2298</v>
      </c>
      <c r="C44" s="101">
        <v>3</v>
      </c>
      <c r="D44" s="102" t="s">
        <v>2301</v>
      </c>
      <c r="E44" s="103">
        <v>3</v>
      </c>
      <c r="F44" s="100" t="s">
        <v>599</v>
      </c>
      <c r="G44" s="100" t="s">
        <v>2035</v>
      </c>
      <c r="H44" s="104" t="s">
        <v>2036</v>
      </c>
    </row>
    <row r="45" spans="1:8">
      <c r="A45" s="99">
        <v>2</v>
      </c>
      <c r="B45" s="100" t="s">
        <v>2298</v>
      </c>
      <c r="C45" s="101">
        <v>4</v>
      </c>
      <c r="D45" s="102" t="s">
        <v>2302</v>
      </c>
      <c r="E45" s="103">
        <v>3</v>
      </c>
      <c r="F45" s="100" t="s">
        <v>599</v>
      </c>
      <c r="G45" s="100" t="s">
        <v>2035</v>
      </c>
      <c r="H45" s="104" t="s">
        <v>2036</v>
      </c>
    </row>
    <row r="46" spans="1:8">
      <c r="A46" s="99">
        <v>2</v>
      </c>
      <c r="B46" s="100" t="s">
        <v>2298</v>
      </c>
      <c r="C46" s="101">
        <v>5</v>
      </c>
      <c r="D46" s="102" t="s">
        <v>2303</v>
      </c>
      <c r="E46" s="103">
        <v>3</v>
      </c>
      <c r="F46" s="100" t="s">
        <v>599</v>
      </c>
      <c r="G46" s="100" t="s">
        <v>2035</v>
      </c>
      <c r="H46" s="104" t="s">
        <v>2036</v>
      </c>
    </row>
    <row r="47" spans="1:8">
      <c r="A47" s="99">
        <v>2</v>
      </c>
      <c r="B47" s="100" t="s">
        <v>2298</v>
      </c>
      <c r="C47" s="101">
        <v>6</v>
      </c>
      <c r="D47" s="102" t="s">
        <v>2304</v>
      </c>
      <c r="E47" s="103">
        <v>3</v>
      </c>
      <c r="F47" s="100" t="s">
        <v>599</v>
      </c>
      <c r="G47" s="100" t="s">
        <v>2035</v>
      </c>
      <c r="H47" s="104" t="s">
        <v>2036</v>
      </c>
    </row>
    <row r="48" spans="1:8">
      <c r="A48" s="99">
        <v>2</v>
      </c>
      <c r="B48" s="100" t="s">
        <v>2298</v>
      </c>
      <c r="C48" s="101">
        <v>7</v>
      </c>
      <c r="D48" s="102" t="s">
        <v>2305</v>
      </c>
      <c r="E48" s="103">
        <v>32</v>
      </c>
      <c r="F48" s="100" t="s">
        <v>1695</v>
      </c>
      <c r="G48" s="100" t="s">
        <v>2016</v>
      </c>
      <c r="H48" s="104" t="s">
        <v>2306</v>
      </c>
    </row>
    <row r="49" spans="1:8">
      <c r="A49" s="99">
        <v>2</v>
      </c>
      <c r="B49" s="100" t="s">
        <v>2298</v>
      </c>
      <c r="C49" s="101">
        <v>8</v>
      </c>
      <c r="D49" s="102" t="s">
        <v>2307</v>
      </c>
      <c r="E49" s="103">
        <v>32</v>
      </c>
      <c r="F49" s="100" t="s">
        <v>1695</v>
      </c>
      <c r="G49" s="100" t="s">
        <v>2016</v>
      </c>
      <c r="H49" s="104" t="s">
        <v>2306</v>
      </c>
    </row>
    <row r="50" spans="1:8">
      <c r="A50" s="99">
        <v>2</v>
      </c>
      <c r="B50" s="100" t="s">
        <v>2298</v>
      </c>
      <c r="C50" s="101">
        <v>9</v>
      </c>
      <c r="D50" s="102" t="s">
        <v>2308</v>
      </c>
      <c r="E50" s="103">
        <v>13</v>
      </c>
      <c r="F50" s="100" t="s">
        <v>2027</v>
      </c>
      <c r="G50" s="100" t="s">
        <v>2035</v>
      </c>
      <c r="H50" s="104" t="s">
        <v>2041</v>
      </c>
    </row>
    <row r="51" spans="1:8">
      <c r="A51" s="99">
        <v>2</v>
      </c>
      <c r="B51" s="100" t="s">
        <v>2298</v>
      </c>
      <c r="C51" s="101">
        <v>10</v>
      </c>
      <c r="D51" s="102" t="s">
        <v>2309</v>
      </c>
      <c r="E51" s="103">
        <v>13</v>
      </c>
      <c r="F51" s="100" t="s">
        <v>2027</v>
      </c>
      <c r="G51" s="100" t="s">
        <v>2035</v>
      </c>
      <c r="H51" s="104" t="s">
        <v>2041</v>
      </c>
    </row>
    <row r="52" spans="1:8">
      <c r="A52" s="99">
        <v>2</v>
      </c>
      <c r="B52" s="100" t="s">
        <v>2298</v>
      </c>
      <c r="C52" s="101">
        <v>11</v>
      </c>
      <c r="D52" s="102" t="s">
        <v>2310</v>
      </c>
      <c r="E52" s="103">
        <v>1</v>
      </c>
      <c r="F52" s="100" t="s">
        <v>2589</v>
      </c>
      <c r="G52" s="100" t="s">
        <v>2004</v>
      </c>
      <c r="H52" s="104"/>
    </row>
    <row r="53" spans="1:8">
      <c r="A53" s="99">
        <v>2</v>
      </c>
      <c r="B53" s="100" t="s">
        <v>2298</v>
      </c>
      <c r="C53" s="101">
        <v>12</v>
      </c>
      <c r="D53" s="102" t="s">
        <v>2311</v>
      </c>
      <c r="E53" s="103">
        <v>1</v>
      </c>
      <c r="F53" s="100" t="s">
        <v>2589</v>
      </c>
      <c r="G53" s="100" t="s">
        <v>2004</v>
      </c>
      <c r="H53" s="104"/>
    </row>
    <row r="54" spans="1:8">
      <c r="A54" s="99">
        <v>2</v>
      </c>
      <c r="B54" s="100" t="s">
        <v>2298</v>
      </c>
      <c r="C54" s="101">
        <v>13</v>
      </c>
      <c r="D54" s="102" t="s">
        <v>2312</v>
      </c>
      <c r="E54" s="103">
        <v>31</v>
      </c>
      <c r="F54" s="100" t="s">
        <v>1672</v>
      </c>
      <c r="G54" s="100" t="s">
        <v>2016</v>
      </c>
      <c r="H54" s="104" t="s">
        <v>2026</v>
      </c>
    </row>
    <row r="55" spans="1:8">
      <c r="A55" s="99">
        <v>2</v>
      </c>
      <c r="B55" s="100" t="s">
        <v>2298</v>
      </c>
      <c r="C55" s="101">
        <v>14</v>
      </c>
      <c r="D55" s="102" t="s">
        <v>2313</v>
      </c>
      <c r="E55" s="103">
        <v>31</v>
      </c>
      <c r="F55" s="100" t="s">
        <v>1672</v>
      </c>
      <c r="G55" s="100" t="s">
        <v>2016</v>
      </c>
      <c r="H55" s="104" t="s">
        <v>2026</v>
      </c>
    </row>
    <row r="56" spans="1:8">
      <c r="A56" s="99">
        <v>2</v>
      </c>
      <c r="B56" s="100" t="s">
        <v>2298</v>
      </c>
      <c r="C56" s="101">
        <v>15</v>
      </c>
      <c r="D56" s="102" t="s">
        <v>2314</v>
      </c>
      <c r="E56" s="103">
        <v>31</v>
      </c>
      <c r="F56" s="100" t="s">
        <v>1672</v>
      </c>
      <c r="G56" s="100" t="s">
        <v>2016</v>
      </c>
      <c r="H56" s="104" t="s">
        <v>2026</v>
      </c>
    </row>
    <row r="57" spans="1:8">
      <c r="A57" s="99">
        <v>2</v>
      </c>
      <c r="B57" s="100" t="s">
        <v>2298</v>
      </c>
      <c r="C57" s="101">
        <v>16</v>
      </c>
      <c r="D57" s="102" t="s">
        <v>2315</v>
      </c>
      <c r="E57" s="103">
        <v>7</v>
      </c>
      <c r="F57" s="100" t="s">
        <v>2022</v>
      </c>
      <c r="G57" s="100" t="s">
        <v>2016</v>
      </c>
      <c r="H57" s="104" t="s">
        <v>2021</v>
      </c>
    </row>
    <row r="58" spans="1:8">
      <c r="A58" s="99">
        <v>2</v>
      </c>
      <c r="B58" s="100" t="s">
        <v>2298</v>
      </c>
      <c r="C58" s="101">
        <v>17</v>
      </c>
      <c r="D58" s="102" t="s">
        <v>2316</v>
      </c>
      <c r="E58" s="103">
        <v>7</v>
      </c>
      <c r="F58" s="100" t="s">
        <v>2022</v>
      </c>
      <c r="G58" s="100" t="s">
        <v>2016</v>
      </c>
      <c r="H58" s="104" t="s">
        <v>2021</v>
      </c>
    </row>
    <row r="59" spans="1:8">
      <c r="A59" s="99">
        <v>2</v>
      </c>
      <c r="B59" s="100" t="s">
        <v>2298</v>
      </c>
      <c r="C59" s="101">
        <v>18</v>
      </c>
      <c r="D59" s="102" t="s">
        <v>2317</v>
      </c>
      <c r="E59" s="103">
        <v>16</v>
      </c>
      <c r="F59" s="100" t="s">
        <v>2050</v>
      </c>
      <c r="G59" s="100" t="s">
        <v>2083</v>
      </c>
      <c r="H59" s="104" t="s">
        <v>2084</v>
      </c>
    </row>
    <row r="60" spans="1:8">
      <c r="A60" s="99">
        <v>2</v>
      </c>
      <c r="B60" s="100" t="s">
        <v>2298</v>
      </c>
      <c r="C60" s="101">
        <v>19</v>
      </c>
      <c r="D60" s="102" t="s">
        <v>2318</v>
      </c>
      <c r="E60" s="103">
        <v>16</v>
      </c>
      <c r="F60" s="100" t="s">
        <v>2050</v>
      </c>
      <c r="G60" s="100" t="s">
        <v>2083</v>
      </c>
      <c r="H60" s="104" t="s">
        <v>2084</v>
      </c>
    </row>
    <row r="61" spans="1:8">
      <c r="A61" s="99">
        <v>2</v>
      </c>
      <c r="B61" s="100" t="s">
        <v>2298</v>
      </c>
      <c r="C61" s="101">
        <v>20</v>
      </c>
      <c r="D61" s="102" t="s">
        <v>2319</v>
      </c>
      <c r="E61" s="103">
        <v>2</v>
      </c>
      <c r="F61" s="100" t="s">
        <v>2018</v>
      </c>
      <c r="G61" s="100" t="s">
        <v>2016</v>
      </c>
      <c r="H61" s="104" t="s">
        <v>2017</v>
      </c>
    </row>
    <row r="62" spans="1:8">
      <c r="A62" s="99">
        <v>2</v>
      </c>
      <c r="B62" s="100" t="s">
        <v>2298</v>
      </c>
      <c r="C62" s="101">
        <v>21</v>
      </c>
      <c r="D62" s="102" t="s">
        <v>2320</v>
      </c>
      <c r="E62" s="103">
        <v>2</v>
      </c>
      <c r="F62" s="100" t="s">
        <v>2018</v>
      </c>
      <c r="G62" s="100" t="s">
        <v>2016</v>
      </c>
      <c r="H62" s="104" t="s">
        <v>2017</v>
      </c>
    </row>
    <row r="63" spans="1:8">
      <c r="A63" s="99">
        <v>2</v>
      </c>
      <c r="B63" s="100" t="s">
        <v>2298</v>
      </c>
      <c r="C63" s="101">
        <v>22</v>
      </c>
      <c r="D63" s="102" t="s">
        <v>2321</v>
      </c>
      <c r="E63" s="103">
        <v>35</v>
      </c>
      <c r="F63" s="100" t="s">
        <v>2031</v>
      </c>
      <c r="G63" s="100"/>
      <c r="H63" s="104"/>
    </row>
    <row r="64" spans="1:8">
      <c r="A64" s="99">
        <v>2</v>
      </c>
      <c r="B64" s="100" t="s">
        <v>2298</v>
      </c>
      <c r="C64" s="101">
        <v>23</v>
      </c>
      <c r="D64" s="102" t="s">
        <v>2322</v>
      </c>
      <c r="E64" s="103">
        <v>15</v>
      </c>
      <c r="F64" s="100" t="s">
        <v>2048</v>
      </c>
      <c r="G64" s="100" t="s">
        <v>2083</v>
      </c>
      <c r="H64" s="104"/>
    </row>
    <row r="65" spans="1:8">
      <c r="A65" s="99">
        <v>2</v>
      </c>
      <c r="B65" s="100" t="s">
        <v>2298</v>
      </c>
      <c r="C65" s="101">
        <v>24</v>
      </c>
      <c r="D65" s="102" t="s">
        <v>2323</v>
      </c>
      <c r="E65" s="103">
        <v>35</v>
      </c>
      <c r="F65" s="100" t="s">
        <v>2031</v>
      </c>
      <c r="G65" s="100" t="s">
        <v>2047</v>
      </c>
      <c r="H65" s="104"/>
    </row>
    <row r="66" spans="1:8">
      <c r="A66" s="99">
        <v>2</v>
      </c>
      <c r="B66" s="100" t="s">
        <v>2298</v>
      </c>
      <c r="C66" s="101">
        <v>25</v>
      </c>
      <c r="D66" s="102" t="s">
        <v>2324</v>
      </c>
      <c r="E66" s="103">
        <v>9</v>
      </c>
      <c r="F66" s="100" t="s">
        <v>1640</v>
      </c>
      <c r="G66" s="100" t="s">
        <v>2035</v>
      </c>
      <c r="H66" s="104"/>
    </row>
    <row r="67" spans="1:8">
      <c r="A67" s="99">
        <v>2</v>
      </c>
      <c r="B67" s="100" t="s">
        <v>2298</v>
      </c>
      <c r="C67" s="101">
        <v>26</v>
      </c>
      <c r="D67" s="102" t="s">
        <v>2325</v>
      </c>
      <c r="E67" s="103">
        <v>35</v>
      </c>
      <c r="F67" s="100" t="s">
        <v>2031</v>
      </c>
      <c r="G67" s="100"/>
      <c r="H67" s="104"/>
    </row>
    <row r="68" spans="1:8">
      <c r="A68" s="99">
        <v>3</v>
      </c>
      <c r="B68" s="100" t="s">
        <v>2326</v>
      </c>
      <c r="C68" s="101">
        <v>1</v>
      </c>
      <c r="D68" s="102" t="s">
        <v>928</v>
      </c>
      <c r="E68" s="103">
        <v>13</v>
      </c>
      <c r="F68" s="100" t="s">
        <v>2027</v>
      </c>
      <c r="G68" s="100" t="s">
        <v>2016</v>
      </c>
      <c r="H68" s="104" t="s">
        <v>2026</v>
      </c>
    </row>
    <row r="69" spans="1:8">
      <c r="A69" s="99">
        <v>3</v>
      </c>
      <c r="B69" s="100" t="s">
        <v>2326</v>
      </c>
      <c r="C69" s="101">
        <v>2</v>
      </c>
      <c r="D69" s="102" t="s">
        <v>64</v>
      </c>
      <c r="E69" s="103">
        <v>2</v>
      </c>
      <c r="F69" s="100" t="s">
        <v>2018</v>
      </c>
      <c r="G69" s="100" t="s">
        <v>2004</v>
      </c>
      <c r="H69" s="104" t="s">
        <v>2010</v>
      </c>
    </row>
    <row r="70" spans="1:8">
      <c r="A70" s="99">
        <v>3</v>
      </c>
      <c r="B70" s="100" t="s">
        <v>2326</v>
      </c>
      <c r="C70" s="101">
        <v>3</v>
      </c>
      <c r="D70" s="102" t="s">
        <v>2327</v>
      </c>
      <c r="E70" s="103">
        <v>1</v>
      </c>
      <c r="F70" s="100" t="s">
        <v>2589</v>
      </c>
      <c r="G70" s="100" t="s">
        <v>2004</v>
      </c>
      <c r="H70" s="104" t="s">
        <v>2005</v>
      </c>
    </row>
    <row r="71" spans="1:8">
      <c r="A71" s="99">
        <v>3</v>
      </c>
      <c r="B71" s="100" t="s">
        <v>2326</v>
      </c>
      <c r="C71" s="101">
        <v>4</v>
      </c>
      <c r="D71" s="102" t="s">
        <v>49</v>
      </c>
      <c r="E71" s="103">
        <v>4</v>
      </c>
      <c r="F71" s="100" t="s">
        <v>2011</v>
      </c>
      <c r="G71" s="100" t="s">
        <v>2035</v>
      </c>
      <c r="H71" s="104" t="s">
        <v>2036</v>
      </c>
    </row>
    <row r="72" spans="1:8">
      <c r="A72" s="99">
        <v>3</v>
      </c>
      <c r="B72" s="100" t="s">
        <v>2326</v>
      </c>
      <c r="C72" s="101">
        <v>5</v>
      </c>
      <c r="D72" s="102" t="s">
        <v>1472</v>
      </c>
      <c r="E72" s="103">
        <v>3</v>
      </c>
      <c r="F72" s="100" t="s">
        <v>599</v>
      </c>
      <c r="G72" s="100" t="s">
        <v>2016</v>
      </c>
      <c r="H72" s="104" t="s">
        <v>2017</v>
      </c>
    </row>
    <row r="73" spans="1:8">
      <c r="A73" s="99">
        <v>3</v>
      </c>
      <c r="B73" s="100" t="s">
        <v>2326</v>
      </c>
      <c r="C73" s="101">
        <v>6</v>
      </c>
      <c r="D73" s="102" t="s">
        <v>280</v>
      </c>
      <c r="E73" s="103">
        <v>31</v>
      </c>
      <c r="F73" s="100" t="s">
        <v>1672</v>
      </c>
      <c r="G73" s="100" t="s">
        <v>2016</v>
      </c>
      <c r="H73" s="104" t="s">
        <v>2021</v>
      </c>
    </row>
    <row r="74" spans="1:8">
      <c r="A74" s="99">
        <v>3</v>
      </c>
      <c r="B74" s="100" t="s">
        <v>2326</v>
      </c>
      <c r="C74" s="101">
        <v>7</v>
      </c>
      <c r="D74" s="102" t="s">
        <v>2328</v>
      </c>
      <c r="E74" s="103">
        <v>3</v>
      </c>
      <c r="F74" s="100" t="s">
        <v>599</v>
      </c>
      <c r="G74" s="100" t="s">
        <v>2016</v>
      </c>
      <c r="H74" s="104" t="s">
        <v>2017</v>
      </c>
    </row>
    <row r="75" spans="1:8">
      <c r="A75" s="99">
        <v>3</v>
      </c>
      <c r="B75" s="100" t="s">
        <v>2326</v>
      </c>
      <c r="C75" s="101">
        <v>8</v>
      </c>
      <c r="D75" s="102" t="s">
        <v>1409</v>
      </c>
      <c r="E75" s="103">
        <v>2</v>
      </c>
      <c r="F75" s="100" t="s">
        <v>2018</v>
      </c>
      <c r="G75" s="100" t="s">
        <v>2004</v>
      </c>
      <c r="H75" s="104" t="s">
        <v>2010</v>
      </c>
    </row>
    <row r="76" spans="1:8">
      <c r="A76" s="99">
        <v>3</v>
      </c>
      <c r="B76" s="100" t="s">
        <v>2326</v>
      </c>
      <c r="C76" s="101">
        <v>9</v>
      </c>
      <c r="D76" s="102" t="s">
        <v>2329</v>
      </c>
      <c r="E76" s="103">
        <v>3</v>
      </c>
      <c r="F76" s="100" t="s">
        <v>599</v>
      </c>
      <c r="G76" s="100" t="s">
        <v>2016</v>
      </c>
      <c r="H76" s="104" t="s">
        <v>2017</v>
      </c>
    </row>
    <row r="77" spans="1:8">
      <c r="A77" s="99">
        <v>3</v>
      </c>
      <c r="B77" s="100" t="s">
        <v>2326</v>
      </c>
      <c r="C77" s="101">
        <v>10</v>
      </c>
      <c r="D77" s="102" t="s">
        <v>2070</v>
      </c>
      <c r="E77" s="103">
        <v>4</v>
      </c>
      <c r="F77" s="100" t="s">
        <v>2011</v>
      </c>
      <c r="G77" s="100" t="s">
        <v>2035</v>
      </c>
      <c r="H77" s="104" t="s">
        <v>2036</v>
      </c>
    </row>
    <row r="78" spans="1:8">
      <c r="A78" s="99">
        <v>3</v>
      </c>
      <c r="B78" s="100" t="s">
        <v>2326</v>
      </c>
      <c r="C78" s="101">
        <v>12</v>
      </c>
      <c r="D78" s="102" t="s">
        <v>2330</v>
      </c>
      <c r="E78" s="103">
        <v>1</v>
      </c>
      <c r="F78" s="100" t="s">
        <v>2589</v>
      </c>
      <c r="G78" s="100" t="s">
        <v>2004</v>
      </c>
      <c r="H78" s="104" t="s">
        <v>2005</v>
      </c>
    </row>
    <row r="79" spans="1:8">
      <c r="A79" s="99">
        <v>3</v>
      </c>
      <c r="B79" s="100" t="s">
        <v>2326</v>
      </c>
      <c r="C79" s="101">
        <v>13</v>
      </c>
      <c r="D79" s="102" t="s">
        <v>2030</v>
      </c>
      <c r="E79" s="103">
        <v>13</v>
      </c>
      <c r="F79" s="100" t="s">
        <v>2027</v>
      </c>
      <c r="G79" s="100" t="s">
        <v>2016</v>
      </c>
      <c r="H79" s="104" t="s">
        <v>2026</v>
      </c>
    </row>
    <row r="80" spans="1:8">
      <c r="A80" s="99">
        <v>3</v>
      </c>
      <c r="B80" s="100" t="s">
        <v>2326</v>
      </c>
      <c r="C80" s="101">
        <v>15</v>
      </c>
      <c r="D80" s="102" t="s">
        <v>43</v>
      </c>
      <c r="E80" s="103">
        <v>7</v>
      </c>
      <c r="F80" s="100" t="s">
        <v>2022</v>
      </c>
      <c r="G80" s="100" t="s">
        <v>2004</v>
      </c>
      <c r="H80" s="104"/>
    </row>
    <row r="81" spans="1:8">
      <c r="A81" s="99">
        <v>3</v>
      </c>
      <c r="B81" s="100" t="s">
        <v>2326</v>
      </c>
      <c r="C81" s="101">
        <v>16</v>
      </c>
      <c r="D81" s="102" t="s">
        <v>2331</v>
      </c>
      <c r="E81" s="103">
        <v>32</v>
      </c>
      <c r="F81" s="100" t="s">
        <v>1695</v>
      </c>
      <c r="G81" s="100" t="s">
        <v>2004</v>
      </c>
      <c r="H81" s="104"/>
    </row>
    <row r="82" spans="1:8">
      <c r="A82" s="99">
        <v>3</v>
      </c>
      <c r="B82" s="100" t="s">
        <v>2326</v>
      </c>
      <c r="C82" s="101">
        <v>17</v>
      </c>
      <c r="D82" s="102" t="s">
        <v>2332</v>
      </c>
      <c r="E82" s="103">
        <v>31</v>
      </c>
      <c r="F82" s="100" t="s">
        <v>1672</v>
      </c>
      <c r="G82" s="100" t="s">
        <v>2016</v>
      </c>
      <c r="H82" s="104" t="s">
        <v>2021</v>
      </c>
    </row>
    <row r="83" spans="1:8">
      <c r="A83" s="99">
        <v>3</v>
      </c>
      <c r="B83" s="100" t="s">
        <v>2326</v>
      </c>
      <c r="C83" s="101">
        <v>18</v>
      </c>
      <c r="D83" s="102" t="s">
        <v>2333</v>
      </c>
      <c r="E83" s="103">
        <v>35</v>
      </c>
      <c r="F83" s="100" t="s">
        <v>2031</v>
      </c>
      <c r="G83" s="100"/>
      <c r="H83" s="104"/>
    </row>
    <row r="84" spans="1:8">
      <c r="A84" s="99">
        <v>3</v>
      </c>
      <c r="B84" s="100" t="s">
        <v>2326</v>
      </c>
      <c r="C84" s="101">
        <v>19</v>
      </c>
      <c r="D84" s="102" t="s">
        <v>2334</v>
      </c>
      <c r="E84" s="103" t="s">
        <v>588</v>
      </c>
      <c r="F84" s="100" t="s">
        <v>2011</v>
      </c>
      <c r="G84" s="100" t="s">
        <v>2035</v>
      </c>
      <c r="H84" s="104"/>
    </row>
    <row r="85" spans="1:8">
      <c r="A85" s="99">
        <v>3</v>
      </c>
      <c r="B85" s="100" t="s">
        <v>2326</v>
      </c>
      <c r="C85" s="101">
        <v>20</v>
      </c>
      <c r="D85" s="102" t="s">
        <v>2335</v>
      </c>
      <c r="E85" s="103">
        <v>35</v>
      </c>
      <c r="F85" s="100" t="s">
        <v>2031</v>
      </c>
      <c r="G85" s="100"/>
      <c r="H85" s="104"/>
    </row>
    <row r="86" spans="1:8">
      <c r="A86" s="99">
        <v>3</v>
      </c>
      <c r="B86" s="100" t="s">
        <v>2326</v>
      </c>
      <c r="C86" s="101">
        <v>21</v>
      </c>
      <c r="D86" s="102" t="s">
        <v>1803</v>
      </c>
      <c r="E86" s="103">
        <v>4</v>
      </c>
      <c r="F86" s="100" t="s">
        <v>2011</v>
      </c>
      <c r="G86" s="100" t="s">
        <v>2035</v>
      </c>
      <c r="H86" s="104" t="s">
        <v>2036</v>
      </c>
    </row>
    <row r="87" spans="1:8">
      <c r="A87" s="99">
        <v>3</v>
      </c>
      <c r="B87" s="100" t="s">
        <v>2326</v>
      </c>
      <c r="C87" s="101">
        <v>22</v>
      </c>
      <c r="D87" s="102" t="s">
        <v>2591</v>
      </c>
      <c r="E87" s="103">
        <v>15</v>
      </c>
      <c r="F87" s="100" t="s">
        <v>2048</v>
      </c>
      <c r="G87" s="100"/>
      <c r="H87" s="104"/>
    </row>
    <row r="88" spans="1:8">
      <c r="A88" s="99">
        <v>3</v>
      </c>
      <c r="B88" s="100" t="s">
        <v>2326</v>
      </c>
      <c r="C88" s="101">
        <v>23</v>
      </c>
      <c r="D88" s="102" t="s">
        <v>2336</v>
      </c>
      <c r="E88" s="103">
        <v>2</v>
      </c>
      <c r="F88" s="100" t="s">
        <v>2018</v>
      </c>
      <c r="G88" s="100" t="s">
        <v>2004</v>
      </c>
      <c r="H88" s="104" t="s">
        <v>2010</v>
      </c>
    </row>
    <row r="89" spans="1:8">
      <c r="A89" s="99">
        <v>5</v>
      </c>
      <c r="B89" s="100" t="s">
        <v>2337</v>
      </c>
      <c r="C89" s="101">
        <v>1</v>
      </c>
      <c r="D89" s="102" t="s">
        <v>1410</v>
      </c>
      <c r="E89" s="103">
        <v>3</v>
      </c>
      <c r="F89" s="100" t="s">
        <v>599</v>
      </c>
      <c r="G89" s="100" t="s">
        <v>2035</v>
      </c>
      <c r="H89" s="104" t="s">
        <v>2036</v>
      </c>
    </row>
    <row r="90" spans="1:8">
      <c r="A90" s="99">
        <v>5</v>
      </c>
      <c r="B90" s="100" t="s">
        <v>2337</v>
      </c>
      <c r="C90" s="101">
        <v>2</v>
      </c>
      <c r="D90" s="102" t="s">
        <v>2338</v>
      </c>
      <c r="E90" s="103">
        <v>3</v>
      </c>
      <c r="F90" s="100" t="s">
        <v>599</v>
      </c>
      <c r="G90" s="100" t="s">
        <v>2035</v>
      </c>
      <c r="H90" s="104" t="s">
        <v>2036</v>
      </c>
    </row>
    <row r="91" spans="1:8">
      <c r="A91" s="99">
        <v>5</v>
      </c>
      <c r="B91" s="100" t="s">
        <v>2337</v>
      </c>
      <c r="C91" s="101">
        <v>3</v>
      </c>
      <c r="D91" s="102" t="s">
        <v>1675</v>
      </c>
      <c r="E91" s="103">
        <v>1</v>
      </c>
      <c r="F91" s="100" t="s">
        <v>2589</v>
      </c>
      <c r="G91" s="100" t="s">
        <v>2004</v>
      </c>
      <c r="H91" s="104"/>
    </row>
    <row r="92" spans="1:8">
      <c r="A92" s="99">
        <v>5</v>
      </c>
      <c r="B92" s="100" t="s">
        <v>2337</v>
      </c>
      <c r="C92" s="101">
        <v>4</v>
      </c>
      <c r="D92" s="102" t="s">
        <v>2339</v>
      </c>
      <c r="E92" s="103">
        <v>2</v>
      </c>
      <c r="F92" s="100" t="s">
        <v>2018</v>
      </c>
      <c r="G92" s="100" t="s">
        <v>2016</v>
      </c>
      <c r="H92" s="104"/>
    </row>
    <row r="93" spans="1:8">
      <c r="A93" s="99">
        <v>5</v>
      </c>
      <c r="B93" s="100" t="s">
        <v>2337</v>
      </c>
      <c r="C93" s="101">
        <v>5</v>
      </c>
      <c r="D93" s="102" t="s">
        <v>2340</v>
      </c>
      <c r="E93" s="103">
        <v>1</v>
      </c>
      <c r="F93" s="100" t="s">
        <v>2589</v>
      </c>
      <c r="G93" s="100" t="s">
        <v>2004</v>
      </c>
      <c r="H93" s="104"/>
    </row>
    <row r="94" spans="1:8">
      <c r="A94" s="99">
        <v>5</v>
      </c>
      <c r="B94" s="100" t="s">
        <v>2337</v>
      </c>
      <c r="C94" s="101">
        <v>6</v>
      </c>
      <c r="D94" s="102" t="s">
        <v>2341</v>
      </c>
      <c r="E94" s="103">
        <v>4</v>
      </c>
      <c r="F94" s="100" t="s">
        <v>2011</v>
      </c>
      <c r="G94" s="100" t="s">
        <v>2047</v>
      </c>
      <c r="H94" s="104"/>
    </row>
    <row r="95" spans="1:8">
      <c r="A95" s="99">
        <v>5</v>
      </c>
      <c r="B95" s="100" t="s">
        <v>2337</v>
      </c>
      <c r="C95" s="101">
        <v>7</v>
      </c>
      <c r="D95" s="102" t="s">
        <v>2274</v>
      </c>
      <c r="E95" s="103">
        <v>4</v>
      </c>
      <c r="F95" s="100" t="s">
        <v>2011</v>
      </c>
      <c r="G95" s="100" t="s">
        <v>2047</v>
      </c>
      <c r="H95" s="104"/>
    </row>
    <row r="96" spans="1:8">
      <c r="A96" s="99">
        <v>5</v>
      </c>
      <c r="B96" s="100" t="s">
        <v>2337</v>
      </c>
      <c r="C96" s="101">
        <v>8</v>
      </c>
      <c r="D96" s="102" t="s">
        <v>2342</v>
      </c>
      <c r="E96" s="103">
        <v>2</v>
      </c>
      <c r="F96" s="100" t="s">
        <v>2018</v>
      </c>
      <c r="G96" s="100" t="s">
        <v>2016</v>
      </c>
      <c r="H96" s="104"/>
    </row>
    <row r="97" spans="1:8">
      <c r="A97" s="99">
        <v>5</v>
      </c>
      <c r="B97" s="100" t="s">
        <v>2337</v>
      </c>
      <c r="C97" s="101">
        <v>9</v>
      </c>
      <c r="D97" s="102" t="s">
        <v>2343</v>
      </c>
      <c r="E97" s="103">
        <v>2</v>
      </c>
      <c r="F97" s="100" t="s">
        <v>2018</v>
      </c>
      <c r="G97" s="100" t="s">
        <v>2016</v>
      </c>
      <c r="H97" s="104"/>
    </row>
    <row r="98" spans="1:8">
      <c r="A98" s="99">
        <v>5</v>
      </c>
      <c r="B98" s="100" t="s">
        <v>2337</v>
      </c>
      <c r="C98" s="101">
        <v>10</v>
      </c>
      <c r="D98" s="102" t="s">
        <v>2344</v>
      </c>
      <c r="E98" s="103">
        <v>31</v>
      </c>
      <c r="F98" s="100" t="s">
        <v>1672</v>
      </c>
      <c r="G98" s="100" t="s">
        <v>2035</v>
      </c>
      <c r="H98" s="104" t="s">
        <v>2041</v>
      </c>
    </row>
    <row r="99" spans="1:8">
      <c r="A99" s="99">
        <v>5</v>
      </c>
      <c r="B99" s="100" t="s">
        <v>2337</v>
      </c>
      <c r="C99" s="101">
        <v>11</v>
      </c>
      <c r="D99" s="102" t="s">
        <v>2345</v>
      </c>
      <c r="E99" s="103">
        <v>31</v>
      </c>
      <c r="F99" s="100" t="s">
        <v>1672</v>
      </c>
      <c r="G99" s="100" t="s">
        <v>2035</v>
      </c>
      <c r="H99" s="104" t="s">
        <v>2041</v>
      </c>
    </row>
    <row r="100" spans="1:8">
      <c r="A100" s="99">
        <v>5</v>
      </c>
      <c r="B100" s="100" t="s">
        <v>2337</v>
      </c>
      <c r="C100" s="101">
        <v>12</v>
      </c>
      <c r="D100" s="102" t="s">
        <v>2346</v>
      </c>
      <c r="E100" s="103">
        <v>1</v>
      </c>
      <c r="F100" s="100" t="s">
        <v>2589</v>
      </c>
      <c r="G100" s="100" t="s">
        <v>2004</v>
      </c>
      <c r="H100" s="104"/>
    </row>
    <row r="101" spans="1:8">
      <c r="A101" s="99">
        <v>5</v>
      </c>
      <c r="B101" s="100" t="s">
        <v>2337</v>
      </c>
      <c r="C101" s="101">
        <v>13</v>
      </c>
      <c r="D101" s="102" t="s">
        <v>1801</v>
      </c>
      <c r="E101" s="103">
        <v>13</v>
      </c>
      <c r="F101" s="100" t="s">
        <v>2027</v>
      </c>
      <c r="G101" s="100" t="s">
        <v>2035</v>
      </c>
      <c r="H101" s="104"/>
    </row>
    <row r="102" spans="1:8">
      <c r="A102" s="99">
        <v>9</v>
      </c>
      <c r="B102" s="100" t="s">
        <v>2347</v>
      </c>
      <c r="C102" s="101">
        <v>1</v>
      </c>
      <c r="D102" s="102" t="s">
        <v>1808</v>
      </c>
      <c r="E102" s="103">
        <v>13</v>
      </c>
      <c r="F102" s="100" t="s">
        <v>2027</v>
      </c>
      <c r="G102" s="100" t="s">
        <v>2016</v>
      </c>
      <c r="H102" s="104" t="s">
        <v>2021</v>
      </c>
    </row>
    <row r="103" spans="1:8">
      <c r="A103" s="99">
        <v>9</v>
      </c>
      <c r="B103" s="100" t="s">
        <v>2347</v>
      </c>
      <c r="C103" s="101">
        <v>4</v>
      </c>
      <c r="D103" s="102" t="s">
        <v>2348</v>
      </c>
      <c r="E103" s="103">
        <v>2</v>
      </c>
      <c r="F103" s="100" t="s">
        <v>2018</v>
      </c>
      <c r="G103" s="100" t="s">
        <v>2004</v>
      </c>
      <c r="H103" s="104" t="s">
        <v>2010</v>
      </c>
    </row>
    <row r="104" spans="1:8">
      <c r="A104" s="99">
        <v>9</v>
      </c>
      <c r="B104" s="100" t="s">
        <v>2347</v>
      </c>
      <c r="C104" s="101">
        <v>5</v>
      </c>
      <c r="D104" s="102" t="s">
        <v>2349</v>
      </c>
      <c r="E104" s="103">
        <v>2</v>
      </c>
      <c r="F104" s="100" t="s">
        <v>2018</v>
      </c>
      <c r="G104" s="100" t="s">
        <v>2004</v>
      </c>
      <c r="H104" s="104" t="s">
        <v>2010</v>
      </c>
    </row>
    <row r="105" spans="1:8">
      <c r="A105" s="99">
        <v>9</v>
      </c>
      <c r="B105" s="100" t="s">
        <v>2347</v>
      </c>
      <c r="C105" s="101">
        <v>6</v>
      </c>
      <c r="D105" s="102" t="s">
        <v>2350</v>
      </c>
      <c r="E105" s="103">
        <v>1</v>
      </c>
      <c r="F105" s="100" t="s">
        <v>2589</v>
      </c>
      <c r="G105" s="100" t="s">
        <v>2004</v>
      </c>
      <c r="H105" s="104" t="s">
        <v>2005</v>
      </c>
    </row>
    <row r="106" spans="1:8">
      <c r="A106" s="99">
        <v>9</v>
      </c>
      <c r="B106" s="100" t="s">
        <v>2347</v>
      </c>
      <c r="C106" s="101">
        <v>7</v>
      </c>
      <c r="D106" s="102" t="s">
        <v>2351</v>
      </c>
      <c r="E106" s="103">
        <v>1</v>
      </c>
      <c r="F106" s="100" t="s">
        <v>2589</v>
      </c>
      <c r="G106" s="100" t="s">
        <v>2004</v>
      </c>
      <c r="H106" s="104" t="s">
        <v>2005</v>
      </c>
    </row>
    <row r="107" spans="1:8">
      <c r="A107" s="99">
        <v>9</v>
      </c>
      <c r="B107" s="100" t="s">
        <v>2347</v>
      </c>
      <c r="C107" s="101">
        <v>8</v>
      </c>
      <c r="D107" s="102" t="s">
        <v>2352</v>
      </c>
      <c r="E107" s="103">
        <v>31</v>
      </c>
      <c r="F107" s="100" t="s">
        <v>1672</v>
      </c>
      <c r="G107" s="100" t="s">
        <v>2004</v>
      </c>
      <c r="H107" s="104"/>
    </row>
    <row r="108" spans="1:8">
      <c r="A108" s="99">
        <v>9</v>
      </c>
      <c r="B108" s="100" t="s">
        <v>2347</v>
      </c>
      <c r="C108" s="101">
        <v>9</v>
      </c>
      <c r="D108" s="102" t="s">
        <v>1679</v>
      </c>
      <c r="E108" s="103">
        <v>35</v>
      </c>
      <c r="F108" s="100" t="s">
        <v>2031</v>
      </c>
      <c r="G108" s="100" t="s">
        <v>2016</v>
      </c>
      <c r="H108" s="104"/>
    </row>
    <row r="109" spans="1:8">
      <c r="A109" s="99">
        <v>9</v>
      </c>
      <c r="B109" s="100" t="s">
        <v>2347</v>
      </c>
      <c r="C109" s="101">
        <v>10</v>
      </c>
      <c r="D109" s="102" t="s">
        <v>2275</v>
      </c>
      <c r="E109" s="103">
        <v>3</v>
      </c>
      <c r="F109" s="100" t="s">
        <v>599</v>
      </c>
      <c r="G109" s="100" t="s">
        <v>2016</v>
      </c>
      <c r="H109" s="104" t="s">
        <v>2017</v>
      </c>
    </row>
    <row r="110" spans="1:8">
      <c r="A110" s="99">
        <v>9</v>
      </c>
      <c r="B110" s="100" t="s">
        <v>2347</v>
      </c>
      <c r="C110" s="101">
        <v>11</v>
      </c>
      <c r="D110" s="102" t="s">
        <v>2353</v>
      </c>
      <c r="E110" s="103">
        <v>3</v>
      </c>
      <c r="F110" s="100" t="s">
        <v>599</v>
      </c>
      <c r="G110" s="100" t="s">
        <v>2016</v>
      </c>
      <c r="H110" s="104" t="s">
        <v>2017</v>
      </c>
    </row>
    <row r="111" spans="1:8">
      <c r="A111" s="99">
        <v>9</v>
      </c>
      <c r="B111" s="100" t="s">
        <v>2347</v>
      </c>
      <c r="C111" s="101">
        <v>12</v>
      </c>
      <c r="D111" s="102" t="s">
        <v>2354</v>
      </c>
      <c r="E111" s="103">
        <v>3</v>
      </c>
      <c r="F111" s="100" t="s">
        <v>599</v>
      </c>
      <c r="G111" s="100" t="s">
        <v>2016</v>
      </c>
      <c r="H111" s="104" t="s">
        <v>2017</v>
      </c>
    </row>
    <row r="112" spans="1:8">
      <c r="A112" s="99">
        <v>9</v>
      </c>
      <c r="B112" s="100" t="s">
        <v>2347</v>
      </c>
      <c r="C112" s="101">
        <v>13</v>
      </c>
      <c r="D112" s="102" t="s">
        <v>2355</v>
      </c>
      <c r="E112" s="103">
        <v>3</v>
      </c>
      <c r="F112" s="100" t="s">
        <v>599</v>
      </c>
      <c r="G112" s="100" t="s">
        <v>2016</v>
      </c>
      <c r="H112" s="104" t="s">
        <v>2017</v>
      </c>
    </row>
    <row r="113" spans="1:8">
      <c r="A113" s="99">
        <v>9</v>
      </c>
      <c r="B113" s="100" t="s">
        <v>2347</v>
      </c>
      <c r="C113" s="101">
        <v>14</v>
      </c>
      <c r="D113" s="102" t="s">
        <v>2356</v>
      </c>
      <c r="E113" s="103">
        <v>3</v>
      </c>
      <c r="F113" s="100" t="s">
        <v>599</v>
      </c>
      <c r="G113" s="100" t="s">
        <v>2016</v>
      </c>
      <c r="H113" s="104" t="s">
        <v>2017</v>
      </c>
    </row>
    <row r="114" spans="1:8">
      <c r="A114" s="99">
        <v>9</v>
      </c>
      <c r="B114" s="100" t="s">
        <v>2347</v>
      </c>
      <c r="C114" s="101">
        <v>15</v>
      </c>
      <c r="D114" s="102" t="s">
        <v>139</v>
      </c>
      <c r="E114" s="103">
        <v>4</v>
      </c>
      <c r="F114" s="100" t="s">
        <v>2011</v>
      </c>
      <c r="G114" s="100" t="s">
        <v>2035</v>
      </c>
      <c r="H114" s="104"/>
    </row>
    <row r="115" spans="1:8">
      <c r="A115" s="99">
        <v>9</v>
      </c>
      <c r="B115" s="100" t="s">
        <v>2347</v>
      </c>
      <c r="C115" s="101">
        <v>16</v>
      </c>
      <c r="D115" s="102" t="s">
        <v>1803</v>
      </c>
      <c r="E115" s="103">
        <v>4</v>
      </c>
      <c r="F115" s="100" t="s">
        <v>2011</v>
      </c>
      <c r="G115" s="100" t="s">
        <v>2035</v>
      </c>
      <c r="H115" s="104"/>
    </row>
    <row r="116" spans="1:8">
      <c r="A116" s="99">
        <v>9</v>
      </c>
      <c r="B116" s="100" t="s">
        <v>2347</v>
      </c>
      <c r="C116" s="101">
        <v>17</v>
      </c>
      <c r="D116" s="102" t="s">
        <v>1818</v>
      </c>
      <c r="E116" s="103">
        <v>4</v>
      </c>
      <c r="F116" s="100" t="s">
        <v>2011</v>
      </c>
      <c r="G116" s="100" t="s">
        <v>2035</v>
      </c>
      <c r="H116" s="104"/>
    </row>
    <row r="117" spans="1:8">
      <c r="A117" s="99">
        <v>9</v>
      </c>
      <c r="B117" s="100" t="s">
        <v>2347</v>
      </c>
      <c r="C117" s="101" t="s">
        <v>584</v>
      </c>
      <c r="D117" s="102" t="s">
        <v>2357</v>
      </c>
      <c r="E117" s="103">
        <v>13</v>
      </c>
      <c r="F117" s="100" t="s">
        <v>2027</v>
      </c>
      <c r="G117" s="100" t="s">
        <v>2016</v>
      </c>
      <c r="H117" s="104" t="s">
        <v>2021</v>
      </c>
    </row>
    <row r="118" spans="1:8">
      <c r="A118" s="99">
        <v>9</v>
      </c>
      <c r="B118" s="100" t="s">
        <v>2347</v>
      </c>
      <c r="C118" s="101" t="s">
        <v>586</v>
      </c>
      <c r="D118" s="102" t="s">
        <v>2358</v>
      </c>
      <c r="E118" s="103">
        <v>13</v>
      </c>
      <c r="F118" s="100" t="s">
        <v>2027</v>
      </c>
      <c r="G118" s="100" t="s">
        <v>2016</v>
      </c>
      <c r="H118" s="104" t="s">
        <v>2021</v>
      </c>
    </row>
    <row r="119" spans="1:8">
      <c r="A119" s="99">
        <v>10</v>
      </c>
      <c r="B119" s="100" t="s">
        <v>2359</v>
      </c>
      <c r="C119" s="101">
        <v>1</v>
      </c>
      <c r="D119" s="102" t="s">
        <v>2360</v>
      </c>
      <c r="E119" s="103">
        <v>2</v>
      </c>
      <c r="F119" s="100" t="s">
        <v>2018</v>
      </c>
      <c r="G119" s="100" t="s">
        <v>2016</v>
      </c>
      <c r="H119" s="104" t="s">
        <v>2017</v>
      </c>
    </row>
    <row r="120" spans="1:8">
      <c r="A120" s="99">
        <v>10</v>
      </c>
      <c r="B120" s="100" t="s">
        <v>2359</v>
      </c>
      <c r="C120" s="101">
        <v>2</v>
      </c>
      <c r="D120" s="102" t="s">
        <v>2361</v>
      </c>
      <c r="E120" s="103">
        <v>3</v>
      </c>
      <c r="F120" s="100" t="s">
        <v>599</v>
      </c>
      <c r="G120" s="100" t="s">
        <v>2035</v>
      </c>
      <c r="H120" s="104" t="s">
        <v>2036</v>
      </c>
    </row>
    <row r="121" spans="1:8">
      <c r="A121" s="99">
        <v>10</v>
      </c>
      <c r="B121" s="100" t="s">
        <v>2359</v>
      </c>
      <c r="C121" s="101">
        <v>3</v>
      </c>
      <c r="D121" s="102" t="s">
        <v>2362</v>
      </c>
      <c r="E121" s="103">
        <v>1</v>
      </c>
      <c r="F121" s="100" t="s">
        <v>2589</v>
      </c>
      <c r="G121" s="100" t="s">
        <v>2004</v>
      </c>
      <c r="H121" s="104" t="s">
        <v>2005</v>
      </c>
    </row>
    <row r="122" spans="1:8">
      <c r="A122" s="99">
        <v>10</v>
      </c>
      <c r="B122" s="100" t="s">
        <v>2359</v>
      </c>
      <c r="C122" s="101">
        <v>4</v>
      </c>
      <c r="D122" s="102" t="s">
        <v>2363</v>
      </c>
      <c r="E122" s="103">
        <v>8</v>
      </c>
      <c r="F122" s="100" t="s">
        <v>89</v>
      </c>
      <c r="G122" s="100" t="s">
        <v>2035</v>
      </c>
      <c r="H122" s="104"/>
    </row>
    <row r="123" spans="1:8">
      <c r="A123" s="99">
        <v>10</v>
      </c>
      <c r="B123" s="100" t="s">
        <v>2359</v>
      </c>
      <c r="C123" s="101">
        <v>5</v>
      </c>
      <c r="D123" s="102" t="s">
        <v>2364</v>
      </c>
      <c r="E123" s="103">
        <v>4</v>
      </c>
      <c r="F123" s="100" t="s">
        <v>2011</v>
      </c>
      <c r="G123" s="100" t="s">
        <v>2047</v>
      </c>
      <c r="H123" s="104" t="s">
        <v>182</v>
      </c>
    </row>
    <row r="124" spans="1:8">
      <c r="A124" s="99">
        <v>10</v>
      </c>
      <c r="B124" s="100" t="s">
        <v>2359</v>
      </c>
      <c r="C124" s="101">
        <v>6</v>
      </c>
      <c r="D124" s="102" t="s">
        <v>2365</v>
      </c>
      <c r="E124" s="103">
        <v>31</v>
      </c>
      <c r="F124" s="100" t="s">
        <v>1672</v>
      </c>
      <c r="G124" s="100" t="s">
        <v>2016</v>
      </c>
      <c r="H124" s="104" t="s">
        <v>2021</v>
      </c>
    </row>
    <row r="125" spans="1:8">
      <c r="A125" s="99">
        <v>10</v>
      </c>
      <c r="B125" s="100" t="s">
        <v>2359</v>
      </c>
      <c r="C125" s="101">
        <v>7</v>
      </c>
      <c r="D125" s="102" t="s">
        <v>2366</v>
      </c>
      <c r="E125" s="103">
        <v>13</v>
      </c>
      <c r="F125" s="100" t="s">
        <v>2027</v>
      </c>
      <c r="G125" s="100" t="s">
        <v>2035</v>
      </c>
      <c r="H125" s="104" t="s">
        <v>2041</v>
      </c>
    </row>
    <row r="126" spans="1:8">
      <c r="A126" s="99">
        <v>10</v>
      </c>
      <c r="B126" s="100" t="s">
        <v>2359</v>
      </c>
      <c r="C126" s="101">
        <v>8</v>
      </c>
      <c r="D126" s="102" t="s">
        <v>2367</v>
      </c>
      <c r="E126" s="103">
        <v>1</v>
      </c>
      <c r="F126" s="100" t="s">
        <v>2589</v>
      </c>
      <c r="G126" s="100" t="s">
        <v>2004</v>
      </c>
      <c r="H126" s="104" t="s">
        <v>2005</v>
      </c>
    </row>
    <row r="127" spans="1:8">
      <c r="A127" s="99">
        <v>10</v>
      </c>
      <c r="B127" s="100" t="s">
        <v>2359</v>
      </c>
      <c r="C127" s="101">
        <v>9</v>
      </c>
      <c r="D127" s="102" t="s">
        <v>2368</v>
      </c>
      <c r="E127" s="103">
        <v>4</v>
      </c>
      <c r="F127" s="100" t="s">
        <v>2011</v>
      </c>
      <c r="G127" s="100" t="s">
        <v>2047</v>
      </c>
      <c r="H127" s="104" t="s">
        <v>182</v>
      </c>
    </row>
    <row r="128" spans="1:8">
      <c r="A128" s="99">
        <v>10</v>
      </c>
      <c r="B128" s="100" t="s">
        <v>2359</v>
      </c>
      <c r="C128" s="101">
        <v>10</v>
      </c>
      <c r="D128" s="102" t="s">
        <v>2369</v>
      </c>
      <c r="E128" s="103">
        <v>2</v>
      </c>
      <c r="F128" s="100" t="s">
        <v>2018</v>
      </c>
      <c r="G128" s="100" t="s">
        <v>2016</v>
      </c>
      <c r="H128" s="104" t="s">
        <v>2017</v>
      </c>
    </row>
    <row r="129" spans="1:8">
      <c r="A129" s="99">
        <v>10</v>
      </c>
      <c r="B129" s="100" t="s">
        <v>2359</v>
      </c>
      <c r="C129" s="101">
        <v>11</v>
      </c>
      <c r="D129" s="102" t="s">
        <v>2370</v>
      </c>
      <c r="E129" s="103">
        <v>2</v>
      </c>
      <c r="F129" s="100" t="s">
        <v>2018</v>
      </c>
      <c r="G129" s="100" t="s">
        <v>2016</v>
      </c>
      <c r="H129" s="104" t="s">
        <v>2017</v>
      </c>
    </row>
    <row r="130" spans="1:8">
      <c r="A130" s="99">
        <v>10</v>
      </c>
      <c r="B130" s="100" t="s">
        <v>2359</v>
      </c>
      <c r="C130" s="101">
        <v>12</v>
      </c>
      <c r="D130" s="102" t="s">
        <v>2371</v>
      </c>
      <c r="E130" s="103">
        <v>2</v>
      </c>
      <c r="F130" s="100" t="s">
        <v>2018</v>
      </c>
      <c r="G130" s="100" t="s">
        <v>2016</v>
      </c>
      <c r="H130" s="104" t="s">
        <v>2017</v>
      </c>
    </row>
    <row r="131" spans="1:8">
      <c r="A131" s="99">
        <v>10</v>
      </c>
      <c r="B131" s="100" t="s">
        <v>2359</v>
      </c>
      <c r="C131" s="101">
        <v>13</v>
      </c>
      <c r="D131" s="102" t="s">
        <v>2372</v>
      </c>
      <c r="E131" s="103">
        <v>2</v>
      </c>
      <c r="F131" s="100" t="s">
        <v>2018</v>
      </c>
      <c r="G131" s="100" t="s">
        <v>2016</v>
      </c>
      <c r="H131" s="104" t="s">
        <v>2017</v>
      </c>
    </row>
    <row r="132" spans="1:8">
      <c r="A132" s="99">
        <v>10</v>
      </c>
      <c r="B132" s="100" t="s">
        <v>2359</v>
      </c>
      <c r="C132" s="101">
        <v>14</v>
      </c>
      <c r="D132" s="102" t="s">
        <v>2373</v>
      </c>
      <c r="E132" s="103">
        <v>16</v>
      </c>
      <c r="F132" s="100" t="s">
        <v>2050</v>
      </c>
      <c r="G132" s="100" t="s">
        <v>2047</v>
      </c>
      <c r="H132" s="104"/>
    </row>
    <row r="133" spans="1:8">
      <c r="A133" s="99">
        <v>10</v>
      </c>
      <c r="B133" s="100" t="s">
        <v>2359</v>
      </c>
      <c r="C133" s="101">
        <v>15</v>
      </c>
      <c r="D133" s="102" t="s">
        <v>2592</v>
      </c>
      <c r="E133" s="103">
        <v>32</v>
      </c>
      <c r="F133" s="100" t="s">
        <v>1695</v>
      </c>
      <c r="G133" s="100" t="s">
        <v>2004</v>
      </c>
      <c r="H133" s="104" t="s">
        <v>2010</v>
      </c>
    </row>
    <row r="134" spans="1:8">
      <c r="A134" s="99">
        <v>10</v>
      </c>
      <c r="B134" s="100" t="s">
        <v>2359</v>
      </c>
      <c r="C134" s="101">
        <v>16</v>
      </c>
      <c r="D134" s="102" t="s">
        <v>2374</v>
      </c>
      <c r="E134" s="103">
        <v>32</v>
      </c>
      <c r="F134" s="100" t="s">
        <v>1695</v>
      </c>
      <c r="G134" s="100" t="s">
        <v>2004</v>
      </c>
      <c r="H134" s="104" t="s">
        <v>2010</v>
      </c>
    </row>
    <row r="135" spans="1:8">
      <c r="A135" s="99">
        <v>10</v>
      </c>
      <c r="B135" s="100" t="s">
        <v>2359</v>
      </c>
      <c r="C135" s="101">
        <v>17</v>
      </c>
      <c r="D135" s="102" t="s">
        <v>2375</v>
      </c>
      <c r="E135" s="103">
        <v>13</v>
      </c>
      <c r="F135" s="100" t="s">
        <v>2027</v>
      </c>
      <c r="G135" s="100" t="s">
        <v>2035</v>
      </c>
      <c r="H135" s="104" t="s">
        <v>2041</v>
      </c>
    </row>
    <row r="136" spans="1:8">
      <c r="A136" s="99">
        <v>10</v>
      </c>
      <c r="B136" s="100" t="s">
        <v>2359</v>
      </c>
      <c r="C136" s="101">
        <v>18</v>
      </c>
      <c r="D136" s="102" t="s">
        <v>2376</v>
      </c>
      <c r="E136" s="103">
        <v>31</v>
      </c>
      <c r="F136" s="100" t="s">
        <v>1672</v>
      </c>
      <c r="G136" s="100" t="s">
        <v>2016</v>
      </c>
      <c r="H136" s="104" t="s">
        <v>2021</v>
      </c>
    </row>
    <row r="137" spans="1:8">
      <c r="A137" s="99">
        <v>10</v>
      </c>
      <c r="B137" s="100" t="s">
        <v>2359</v>
      </c>
      <c r="C137" s="101">
        <v>19</v>
      </c>
      <c r="D137" s="102" t="s">
        <v>2377</v>
      </c>
      <c r="E137" s="103">
        <v>7</v>
      </c>
      <c r="F137" s="100" t="s">
        <v>2022</v>
      </c>
      <c r="G137" s="100" t="s">
        <v>2035</v>
      </c>
      <c r="H137" s="104"/>
    </row>
    <row r="138" spans="1:8">
      <c r="A138" s="99">
        <v>10</v>
      </c>
      <c r="B138" s="100" t="s">
        <v>2359</v>
      </c>
      <c r="C138" s="101">
        <v>20</v>
      </c>
      <c r="D138" s="102" t="s">
        <v>2378</v>
      </c>
      <c r="E138" s="103">
        <v>3</v>
      </c>
      <c r="F138" s="100" t="s">
        <v>599</v>
      </c>
      <c r="G138" s="100" t="s">
        <v>2035</v>
      </c>
      <c r="H138" s="104" t="s">
        <v>2036</v>
      </c>
    </row>
    <row r="139" spans="1:8">
      <c r="A139" s="99">
        <v>11</v>
      </c>
      <c r="B139" s="100" t="s">
        <v>2379</v>
      </c>
      <c r="C139" s="101">
        <v>1</v>
      </c>
      <c r="D139" s="102" t="s">
        <v>2331</v>
      </c>
      <c r="E139" s="103">
        <v>32</v>
      </c>
      <c r="F139" s="100" t="s">
        <v>1695</v>
      </c>
      <c r="G139" s="100" t="s">
        <v>2016</v>
      </c>
      <c r="H139" s="104" t="s">
        <v>2021</v>
      </c>
    </row>
    <row r="140" spans="1:8">
      <c r="A140" s="99">
        <v>11</v>
      </c>
      <c r="B140" s="100" t="s">
        <v>2379</v>
      </c>
      <c r="C140" s="101">
        <v>2</v>
      </c>
      <c r="D140" s="102" t="s">
        <v>280</v>
      </c>
      <c r="E140" s="103">
        <v>31</v>
      </c>
      <c r="F140" s="100" t="s">
        <v>1672</v>
      </c>
      <c r="G140" s="100" t="s">
        <v>2016</v>
      </c>
      <c r="H140" s="104"/>
    </row>
    <row r="141" spans="1:8">
      <c r="A141" s="99">
        <v>11</v>
      </c>
      <c r="B141" s="100" t="s">
        <v>2379</v>
      </c>
      <c r="C141" s="101">
        <v>3</v>
      </c>
      <c r="D141" s="102" t="s">
        <v>49</v>
      </c>
      <c r="E141" s="103">
        <v>4</v>
      </c>
      <c r="F141" s="100" t="s">
        <v>2011</v>
      </c>
      <c r="G141" s="100" t="s">
        <v>2047</v>
      </c>
      <c r="H141" s="104"/>
    </row>
    <row r="142" spans="1:8">
      <c r="A142" s="99">
        <v>11</v>
      </c>
      <c r="B142" s="100" t="s">
        <v>2379</v>
      </c>
      <c r="C142" s="101">
        <v>4</v>
      </c>
      <c r="D142" s="102" t="s">
        <v>2380</v>
      </c>
      <c r="E142" s="103">
        <v>3</v>
      </c>
      <c r="F142" s="100" t="s">
        <v>599</v>
      </c>
      <c r="G142" s="100" t="s">
        <v>2035</v>
      </c>
      <c r="H142" s="104" t="s">
        <v>2036</v>
      </c>
    </row>
    <row r="143" spans="1:8">
      <c r="A143" s="99">
        <v>11</v>
      </c>
      <c r="B143" s="100" t="s">
        <v>2379</v>
      </c>
      <c r="C143" s="101">
        <v>5</v>
      </c>
      <c r="D143" s="102" t="s">
        <v>2381</v>
      </c>
      <c r="E143" s="103">
        <v>3</v>
      </c>
      <c r="F143" s="100" t="s">
        <v>599</v>
      </c>
      <c r="G143" s="100" t="s">
        <v>2035</v>
      </c>
      <c r="H143" s="104" t="s">
        <v>2036</v>
      </c>
    </row>
    <row r="144" spans="1:8">
      <c r="A144" s="99">
        <v>11</v>
      </c>
      <c r="B144" s="100" t="s">
        <v>2379</v>
      </c>
      <c r="C144" s="101">
        <v>6</v>
      </c>
      <c r="D144" s="102" t="s">
        <v>2382</v>
      </c>
      <c r="E144" s="103">
        <v>1</v>
      </c>
      <c r="F144" s="100" t="s">
        <v>2589</v>
      </c>
      <c r="G144" s="100" t="s">
        <v>2004</v>
      </c>
      <c r="H144" s="104" t="s">
        <v>2005</v>
      </c>
    </row>
    <row r="145" spans="1:8">
      <c r="A145" s="99">
        <v>11</v>
      </c>
      <c r="B145" s="100" t="s">
        <v>2379</v>
      </c>
      <c r="C145" s="101">
        <v>7</v>
      </c>
      <c r="D145" s="102" t="s">
        <v>2383</v>
      </c>
      <c r="E145" s="103">
        <v>1</v>
      </c>
      <c r="F145" s="100" t="s">
        <v>2589</v>
      </c>
      <c r="G145" s="100" t="s">
        <v>2004</v>
      </c>
      <c r="H145" s="104" t="s">
        <v>2005</v>
      </c>
    </row>
    <row r="146" spans="1:8">
      <c r="A146" s="99">
        <v>11</v>
      </c>
      <c r="B146" s="100" t="s">
        <v>2379</v>
      </c>
      <c r="C146" s="101">
        <v>8</v>
      </c>
      <c r="D146" s="102" t="s">
        <v>2384</v>
      </c>
      <c r="E146" s="103">
        <v>3</v>
      </c>
      <c r="F146" s="100" t="s">
        <v>599</v>
      </c>
      <c r="G146" s="100" t="s">
        <v>2035</v>
      </c>
      <c r="H146" s="104" t="s">
        <v>2036</v>
      </c>
    </row>
    <row r="147" spans="1:8">
      <c r="A147" s="99">
        <v>11</v>
      </c>
      <c r="B147" s="100" t="s">
        <v>2379</v>
      </c>
      <c r="C147" s="101">
        <v>9</v>
      </c>
      <c r="D147" s="102" t="s">
        <v>2385</v>
      </c>
      <c r="E147" s="103">
        <v>3</v>
      </c>
      <c r="F147" s="100" t="s">
        <v>599</v>
      </c>
      <c r="G147" s="100" t="s">
        <v>2035</v>
      </c>
      <c r="H147" s="104" t="s">
        <v>2036</v>
      </c>
    </row>
    <row r="148" spans="1:8">
      <c r="A148" s="99">
        <v>11</v>
      </c>
      <c r="B148" s="100" t="s">
        <v>2379</v>
      </c>
      <c r="C148" s="101">
        <v>10</v>
      </c>
      <c r="D148" s="102" t="s">
        <v>928</v>
      </c>
      <c r="E148" s="103">
        <v>13</v>
      </c>
      <c r="F148" s="100" t="s">
        <v>2027</v>
      </c>
      <c r="G148" s="100" t="s">
        <v>2035</v>
      </c>
      <c r="H148" s="104" t="s">
        <v>2041</v>
      </c>
    </row>
    <row r="149" spans="1:8">
      <c r="A149" s="99">
        <v>11</v>
      </c>
      <c r="B149" s="100" t="s">
        <v>2379</v>
      </c>
      <c r="C149" s="101">
        <v>11</v>
      </c>
      <c r="D149" s="102" t="s">
        <v>2386</v>
      </c>
      <c r="E149" s="103">
        <v>16</v>
      </c>
      <c r="F149" s="100" t="s">
        <v>2050</v>
      </c>
      <c r="G149" s="100"/>
      <c r="H149" s="104"/>
    </row>
    <row r="150" spans="1:8">
      <c r="A150" s="99">
        <v>11</v>
      </c>
      <c r="B150" s="100" t="s">
        <v>2379</v>
      </c>
      <c r="C150" s="101">
        <v>12</v>
      </c>
      <c r="D150" s="102" t="s">
        <v>1410</v>
      </c>
      <c r="E150" s="103">
        <v>3</v>
      </c>
      <c r="F150" s="100" t="s">
        <v>599</v>
      </c>
      <c r="G150" s="100" t="s">
        <v>2035</v>
      </c>
      <c r="H150" s="104" t="s">
        <v>2036</v>
      </c>
    </row>
    <row r="151" spans="1:8">
      <c r="A151" s="99">
        <v>11</v>
      </c>
      <c r="B151" s="100" t="s">
        <v>2379</v>
      </c>
      <c r="C151" s="101">
        <v>13</v>
      </c>
      <c r="D151" s="102" t="s">
        <v>2387</v>
      </c>
      <c r="E151" s="103">
        <v>32</v>
      </c>
      <c r="F151" s="100" t="s">
        <v>1695</v>
      </c>
      <c r="G151" s="100" t="s">
        <v>2016</v>
      </c>
      <c r="H151" s="104" t="s">
        <v>2021</v>
      </c>
    </row>
    <row r="152" spans="1:8">
      <c r="A152" s="99">
        <v>11</v>
      </c>
      <c r="B152" s="100" t="s">
        <v>2379</v>
      </c>
      <c r="C152" s="101">
        <v>14</v>
      </c>
      <c r="D152" s="102" t="s">
        <v>2388</v>
      </c>
      <c r="E152" s="103">
        <v>1</v>
      </c>
      <c r="F152" s="100" t="s">
        <v>2589</v>
      </c>
      <c r="G152" s="100" t="s">
        <v>2004</v>
      </c>
      <c r="H152" s="104"/>
    </row>
    <row r="153" spans="1:8">
      <c r="A153" s="99">
        <v>11</v>
      </c>
      <c r="B153" s="100" t="s">
        <v>2379</v>
      </c>
      <c r="C153" s="101">
        <v>15</v>
      </c>
      <c r="D153" s="102" t="s">
        <v>2389</v>
      </c>
      <c r="E153" s="103">
        <v>1</v>
      </c>
      <c r="F153" s="100" t="s">
        <v>2589</v>
      </c>
      <c r="G153" s="100" t="s">
        <v>2004</v>
      </c>
      <c r="H153" s="104"/>
    </row>
    <row r="154" spans="1:8">
      <c r="A154" s="99">
        <v>11</v>
      </c>
      <c r="B154" s="100" t="s">
        <v>2379</v>
      </c>
      <c r="C154" s="101">
        <v>16</v>
      </c>
      <c r="D154" s="102" t="s">
        <v>2390</v>
      </c>
      <c r="E154" s="103">
        <v>2</v>
      </c>
      <c r="F154" s="100" t="s">
        <v>2018</v>
      </c>
      <c r="G154" s="100" t="s">
        <v>2016</v>
      </c>
      <c r="H154" s="104" t="s">
        <v>2017</v>
      </c>
    </row>
    <row r="155" spans="1:8">
      <c r="A155" s="99">
        <v>11</v>
      </c>
      <c r="B155" s="100" t="s">
        <v>2379</v>
      </c>
      <c r="C155" s="101">
        <v>17</v>
      </c>
      <c r="D155" s="102" t="s">
        <v>2391</v>
      </c>
      <c r="E155" s="103">
        <v>2</v>
      </c>
      <c r="F155" s="100" t="s">
        <v>2018</v>
      </c>
      <c r="G155" s="100" t="s">
        <v>2016</v>
      </c>
      <c r="H155" s="104" t="s">
        <v>2017</v>
      </c>
    </row>
    <row r="156" spans="1:8">
      <c r="A156" s="99">
        <v>11</v>
      </c>
      <c r="B156" s="100" t="s">
        <v>2379</v>
      </c>
      <c r="C156" s="101">
        <v>18</v>
      </c>
      <c r="D156" s="102" t="s">
        <v>2392</v>
      </c>
      <c r="E156" s="103">
        <v>2</v>
      </c>
      <c r="F156" s="100" t="s">
        <v>2018</v>
      </c>
      <c r="G156" s="100" t="s">
        <v>2016</v>
      </c>
      <c r="H156" s="104" t="s">
        <v>2017</v>
      </c>
    </row>
    <row r="157" spans="1:8">
      <c r="A157" s="99">
        <v>11</v>
      </c>
      <c r="B157" s="100" t="s">
        <v>2379</v>
      </c>
      <c r="C157" s="101">
        <v>19</v>
      </c>
      <c r="D157" s="102" t="s">
        <v>2393</v>
      </c>
      <c r="E157" s="103">
        <v>2</v>
      </c>
      <c r="F157" s="100" t="s">
        <v>2018</v>
      </c>
      <c r="G157" s="100" t="s">
        <v>2016</v>
      </c>
      <c r="H157" s="104" t="s">
        <v>2017</v>
      </c>
    </row>
    <row r="158" spans="1:8">
      <c r="A158" s="99">
        <v>11</v>
      </c>
      <c r="B158" s="100" t="s">
        <v>2379</v>
      </c>
      <c r="C158" s="101">
        <v>20</v>
      </c>
      <c r="D158" s="102" t="s">
        <v>253</v>
      </c>
      <c r="E158" s="103">
        <v>2</v>
      </c>
      <c r="F158" s="100" t="s">
        <v>2018</v>
      </c>
      <c r="G158" s="100" t="s">
        <v>2016</v>
      </c>
      <c r="H158" s="104" t="s">
        <v>2017</v>
      </c>
    </row>
    <row r="159" spans="1:8">
      <c r="A159" s="99">
        <v>11</v>
      </c>
      <c r="B159" s="100" t="s">
        <v>2379</v>
      </c>
      <c r="C159" s="101">
        <v>21</v>
      </c>
      <c r="D159" s="102" t="s">
        <v>43</v>
      </c>
      <c r="E159" s="103">
        <v>7</v>
      </c>
      <c r="F159" s="100" t="s">
        <v>2022</v>
      </c>
      <c r="G159" s="100" t="s">
        <v>2016</v>
      </c>
      <c r="H159" s="104"/>
    </row>
    <row r="160" spans="1:8">
      <c r="A160" s="99">
        <v>11</v>
      </c>
      <c r="B160" s="100" t="s">
        <v>2379</v>
      </c>
      <c r="C160" s="101">
        <v>22</v>
      </c>
      <c r="D160" s="102" t="s">
        <v>2394</v>
      </c>
      <c r="E160" s="103">
        <v>35</v>
      </c>
      <c r="F160" s="100" t="s">
        <v>2031</v>
      </c>
      <c r="G160" s="100"/>
      <c r="H160" s="104"/>
    </row>
    <row r="161" spans="1:8">
      <c r="A161" s="99">
        <v>11</v>
      </c>
      <c r="B161" s="100" t="s">
        <v>2379</v>
      </c>
      <c r="C161" s="101">
        <v>23</v>
      </c>
      <c r="D161" s="102" t="s">
        <v>2395</v>
      </c>
      <c r="E161" s="103">
        <v>4</v>
      </c>
      <c r="F161" s="100" t="s">
        <v>2011</v>
      </c>
      <c r="G161" s="100" t="s">
        <v>2047</v>
      </c>
      <c r="H161" s="104"/>
    </row>
    <row r="162" spans="1:8">
      <c r="A162" s="99">
        <v>11</v>
      </c>
      <c r="B162" s="100" t="s">
        <v>2379</v>
      </c>
      <c r="C162" s="101">
        <v>24</v>
      </c>
      <c r="D162" s="102" t="s">
        <v>1504</v>
      </c>
      <c r="E162" s="103">
        <v>4</v>
      </c>
      <c r="F162" s="100" t="s">
        <v>2011</v>
      </c>
      <c r="G162" s="100" t="s">
        <v>2047</v>
      </c>
      <c r="H162" s="104"/>
    </row>
    <row r="163" spans="1:8">
      <c r="A163" s="99">
        <v>11</v>
      </c>
      <c r="B163" s="100" t="s">
        <v>2379</v>
      </c>
      <c r="C163" s="101">
        <v>25</v>
      </c>
      <c r="D163" s="102" t="s">
        <v>2396</v>
      </c>
      <c r="E163" s="103">
        <v>4</v>
      </c>
      <c r="F163" s="100" t="s">
        <v>2011</v>
      </c>
      <c r="G163" s="100" t="s">
        <v>2047</v>
      </c>
      <c r="H163" s="104"/>
    </row>
    <row r="164" spans="1:8">
      <c r="A164" s="99">
        <v>11</v>
      </c>
      <c r="B164" s="100" t="s">
        <v>2379</v>
      </c>
      <c r="C164" s="101">
        <v>26</v>
      </c>
      <c r="D164" s="102" t="s">
        <v>2030</v>
      </c>
      <c r="E164" s="103">
        <v>13</v>
      </c>
      <c r="F164" s="100" t="s">
        <v>2027</v>
      </c>
      <c r="G164" s="100" t="s">
        <v>2035</v>
      </c>
      <c r="H164" s="104" t="s">
        <v>2041</v>
      </c>
    </row>
    <row r="165" spans="1:8">
      <c r="A165" s="99">
        <v>11</v>
      </c>
      <c r="B165" s="100" t="s">
        <v>2379</v>
      </c>
      <c r="C165" s="101">
        <v>27</v>
      </c>
      <c r="D165" s="102" t="s">
        <v>2593</v>
      </c>
      <c r="E165" s="103">
        <v>35</v>
      </c>
      <c r="F165" s="100" t="s">
        <v>2031</v>
      </c>
      <c r="G165" s="100"/>
      <c r="H165" s="104"/>
    </row>
    <row r="166" spans="1:8">
      <c r="A166" s="99">
        <v>12</v>
      </c>
      <c r="B166" s="100" t="s">
        <v>2397</v>
      </c>
      <c r="C166" s="101" t="s">
        <v>583</v>
      </c>
      <c r="D166" s="102" t="s">
        <v>257</v>
      </c>
      <c r="E166" s="103">
        <v>1</v>
      </c>
      <c r="F166" s="100" t="s">
        <v>2589</v>
      </c>
      <c r="G166" s="100" t="s">
        <v>2004</v>
      </c>
      <c r="H166" s="104" t="s">
        <v>2005</v>
      </c>
    </row>
    <row r="167" spans="1:8">
      <c r="A167" s="99">
        <v>12</v>
      </c>
      <c r="B167" s="100" t="s">
        <v>2397</v>
      </c>
      <c r="C167" s="101" t="s">
        <v>586</v>
      </c>
      <c r="D167" s="102" t="s">
        <v>2411</v>
      </c>
      <c r="E167" s="103" t="s">
        <v>583</v>
      </c>
      <c r="F167" s="100" t="s">
        <v>2589</v>
      </c>
      <c r="G167" s="100" t="s">
        <v>2004</v>
      </c>
      <c r="H167" s="104" t="s">
        <v>2010</v>
      </c>
    </row>
    <row r="168" spans="1:8">
      <c r="A168" s="99">
        <v>12</v>
      </c>
      <c r="B168" s="100" t="s">
        <v>2397</v>
      </c>
      <c r="C168" s="101" t="s">
        <v>588</v>
      </c>
      <c r="D168" s="102" t="s">
        <v>196</v>
      </c>
      <c r="E168" s="103">
        <v>7</v>
      </c>
      <c r="F168" s="100" t="s">
        <v>2022</v>
      </c>
      <c r="G168" s="100" t="s">
        <v>2016</v>
      </c>
      <c r="H168" s="104"/>
    </row>
    <row r="169" spans="1:8">
      <c r="A169" s="99">
        <v>12</v>
      </c>
      <c r="B169" s="100" t="s">
        <v>2397</v>
      </c>
      <c r="C169" s="101" t="s">
        <v>590</v>
      </c>
      <c r="D169" s="102" t="s">
        <v>1549</v>
      </c>
      <c r="E169" s="103">
        <v>3</v>
      </c>
      <c r="F169" s="100" t="s">
        <v>599</v>
      </c>
      <c r="G169" s="100" t="s">
        <v>2035</v>
      </c>
      <c r="H169" s="104" t="s">
        <v>2036</v>
      </c>
    </row>
    <row r="170" spans="1:8">
      <c r="A170" s="99">
        <v>12</v>
      </c>
      <c r="B170" s="100" t="s">
        <v>2397</v>
      </c>
      <c r="C170" s="101" t="s">
        <v>592</v>
      </c>
      <c r="D170" s="102" t="s">
        <v>1135</v>
      </c>
      <c r="E170" s="103">
        <v>1</v>
      </c>
      <c r="F170" s="100" t="s">
        <v>2589</v>
      </c>
      <c r="G170" s="100" t="s">
        <v>2004</v>
      </c>
      <c r="H170" s="104" t="s">
        <v>2005</v>
      </c>
    </row>
    <row r="171" spans="1:8">
      <c r="A171" s="99">
        <v>12</v>
      </c>
      <c r="B171" s="100" t="s">
        <v>2397</v>
      </c>
      <c r="C171" s="101" t="s">
        <v>594</v>
      </c>
      <c r="D171" s="102" t="s">
        <v>1136</v>
      </c>
      <c r="E171" s="103">
        <v>2</v>
      </c>
      <c r="F171" s="100" t="s">
        <v>2018</v>
      </c>
      <c r="G171" s="100" t="s">
        <v>2016</v>
      </c>
      <c r="H171" s="104" t="s">
        <v>2017</v>
      </c>
    </row>
    <row r="172" spans="1:8">
      <c r="A172" s="99">
        <v>12</v>
      </c>
      <c r="B172" s="100" t="s">
        <v>2397</v>
      </c>
      <c r="C172" s="101" t="s">
        <v>596</v>
      </c>
      <c r="D172" s="102" t="s">
        <v>2412</v>
      </c>
      <c r="E172" s="103">
        <v>13</v>
      </c>
      <c r="F172" s="100" t="s">
        <v>2027</v>
      </c>
      <c r="G172" s="100" t="s">
        <v>2035</v>
      </c>
      <c r="H172" s="104" t="s">
        <v>2041</v>
      </c>
    </row>
    <row r="173" spans="1:8">
      <c r="A173" s="99">
        <v>12</v>
      </c>
      <c r="B173" s="100" t="s">
        <v>2397</v>
      </c>
      <c r="C173" s="101" t="s">
        <v>598</v>
      </c>
      <c r="D173" s="102" t="s">
        <v>1556</v>
      </c>
      <c r="E173" s="103">
        <v>16</v>
      </c>
      <c r="F173" s="100" t="s">
        <v>2050</v>
      </c>
      <c r="G173" s="100" t="s">
        <v>2047</v>
      </c>
      <c r="H173" s="104"/>
    </row>
    <row r="174" spans="1:8">
      <c r="A174" s="99">
        <v>12</v>
      </c>
      <c r="B174" s="100" t="s">
        <v>2397</v>
      </c>
      <c r="C174" s="101">
        <v>10</v>
      </c>
      <c r="D174" s="102" t="s">
        <v>2344</v>
      </c>
      <c r="E174" s="103">
        <v>31</v>
      </c>
      <c r="F174" s="100" t="s">
        <v>1672</v>
      </c>
      <c r="G174" s="100" t="s">
        <v>2016</v>
      </c>
      <c r="H174" s="104" t="s">
        <v>2021</v>
      </c>
    </row>
    <row r="175" spans="1:8">
      <c r="A175" s="99">
        <v>12</v>
      </c>
      <c r="B175" s="100" t="s">
        <v>2397</v>
      </c>
      <c r="C175" s="101">
        <v>11</v>
      </c>
      <c r="D175" s="102" t="s">
        <v>2398</v>
      </c>
      <c r="E175" s="103">
        <v>32</v>
      </c>
      <c r="F175" s="100" t="s">
        <v>1695</v>
      </c>
      <c r="G175" s="100" t="s">
        <v>2016</v>
      </c>
      <c r="H175" s="104"/>
    </row>
    <row r="176" spans="1:8">
      <c r="A176" s="99">
        <v>12</v>
      </c>
      <c r="B176" s="100" t="s">
        <v>2397</v>
      </c>
      <c r="C176" s="101">
        <v>12</v>
      </c>
      <c r="D176" s="102" t="s">
        <v>2399</v>
      </c>
      <c r="E176" s="103">
        <v>4</v>
      </c>
      <c r="F176" s="100" t="s">
        <v>2011</v>
      </c>
      <c r="G176" s="100" t="s">
        <v>2047</v>
      </c>
      <c r="H176" s="104" t="s">
        <v>182</v>
      </c>
    </row>
    <row r="177" spans="1:8">
      <c r="A177" s="99">
        <v>12</v>
      </c>
      <c r="B177" s="100" t="s">
        <v>2397</v>
      </c>
      <c r="C177" s="101">
        <v>14</v>
      </c>
      <c r="D177" s="102" t="s">
        <v>2400</v>
      </c>
      <c r="E177" s="103">
        <v>35</v>
      </c>
      <c r="F177" s="100" t="s">
        <v>2031</v>
      </c>
      <c r="G177" s="100"/>
      <c r="H177" s="104"/>
    </row>
    <row r="178" spans="1:8">
      <c r="A178" s="99">
        <v>12</v>
      </c>
      <c r="B178" s="100" t="s">
        <v>2397</v>
      </c>
      <c r="C178" s="101">
        <v>17</v>
      </c>
      <c r="D178" s="102" t="s">
        <v>1803</v>
      </c>
      <c r="E178" s="103">
        <v>4</v>
      </c>
      <c r="F178" s="100" t="s">
        <v>2011</v>
      </c>
      <c r="G178" s="100" t="s">
        <v>2047</v>
      </c>
      <c r="H178" s="104" t="s">
        <v>182</v>
      </c>
    </row>
    <row r="179" spans="1:8">
      <c r="A179" s="99">
        <v>12</v>
      </c>
      <c r="B179" s="100" t="s">
        <v>2397</v>
      </c>
      <c r="C179" s="101">
        <v>18</v>
      </c>
      <c r="D179" s="102" t="s">
        <v>2401</v>
      </c>
      <c r="E179" s="103">
        <v>4</v>
      </c>
      <c r="F179" s="100" t="s">
        <v>2011</v>
      </c>
      <c r="G179" s="100" t="s">
        <v>2047</v>
      </c>
      <c r="H179" s="104" t="s">
        <v>182</v>
      </c>
    </row>
    <row r="180" spans="1:8">
      <c r="A180" s="99">
        <v>12</v>
      </c>
      <c r="B180" s="100" t="s">
        <v>2397</v>
      </c>
      <c r="C180" s="101">
        <v>20</v>
      </c>
      <c r="D180" s="102" t="s">
        <v>1550</v>
      </c>
      <c r="E180" s="103">
        <v>3</v>
      </c>
      <c r="F180" s="100" t="s">
        <v>599</v>
      </c>
      <c r="G180" s="100" t="s">
        <v>2035</v>
      </c>
      <c r="H180" s="104" t="s">
        <v>2036</v>
      </c>
    </row>
    <row r="181" spans="1:8">
      <c r="A181" s="99">
        <v>12</v>
      </c>
      <c r="B181" s="100" t="s">
        <v>2397</v>
      </c>
      <c r="C181" s="101">
        <v>21</v>
      </c>
      <c r="D181" s="102" t="s">
        <v>2402</v>
      </c>
      <c r="E181" s="103">
        <v>13</v>
      </c>
      <c r="F181" s="100" t="s">
        <v>2027</v>
      </c>
      <c r="G181" s="100" t="s">
        <v>2035</v>
      </c>
      <c r="H181" s="104" t="s">
        <v>2041</v>
      </c>
    </row>
    <row r="182" spans="1:8">
      <c r="A182" s="99">
        <v>12</v>
      </c>
      <c r="B182" s="100" t="s">
        <v>2397</v>
      </c>
      <c r="C182" s="101">
        <v>22</v>
      </c>
      <c r="D182" s="102" t="s">
        <v>269</v>
      </c>
      <c r="E182" s="103">
        <v>2</v>
      </c>
      <c r="F182" s="100" t="s">
        <v>2018</v>
      </c>
      <c r="G182" s="100" t="s">
        <v>2016</v>
      </c>
      <c r="H182" s="104" t="s">
        <v>2017</v>
      </c>
    </row>
    <row r="183" spans="1:8">
      <c r="A183" s="99">
        <v>12</v>
      </c>
      <c r="B183" s="100" t="s">
        <v>2397</v>
      </c>
      <c r="C183" s="101">
        <v>23</v>
      </c>
      <c r="D183" s="102" t="s">
        <v>270</v>
      </c>
      <c r="E183" s="103" t="s">
        <v>583</v>
      </c>
      <c r="F183" s="100" t="s">
        <v>2589</v>
      </c>
      <c r="G183" s="100" t="s">
        <v>2004</v>
      </c>
      <c r="H183" s="104" t="s">
        <v>2010</v>
      </c>
    </row>
    <row r="184" spans="1:8">
      <c r="A184" s="99">
        <v>12</v>
      </c>
      <c r="B184" s="100" t="s">
        <v>2397</v>
      </c>
      <c r="C184" s="101">
        <v>24</v>
      </c>
      <c r="D184" s="102" t="s">
        <v>2403</v>
      </c>
      <c r="E184" s="103">
        <v>2</v>
      </c>
      <c r="F184" s="100" t="s">
        <v>2018</v>
      </c>
      <c r="G184" s="100" t="s">
        <v>2016</v>
      </c>
      <c r="H184" s="104" t="s">
        <v>2017</v>
      </c>
    </row>
    <row r="185" spans="1:8">
      <c r="A185" s="99">
        <v>12</v>
      </c>
      <c r="B185" s="100" t="s">
        <v>2397</v>
      </c>
      <c r="C185" s="101">
        <v>25</v>
      </c>
      <c r="D185" s="102" t="s">
        <v>2404</v>
      </c>
      <c r="E185" s="103">
        <v>31</v>
      </c>
      <c r="F185" s="100" t="s">
        <v>1672</v>
      </c>
      <c r="G185" s="100" t="s">
        <v>2016</v>
      </c>
      <c r="H185" s="104" t="s">
        <v>2021</v>
      </c>
    </row>
    <row r="186" spans="1:8">
      <c r="A186" s="99">
        <v>12</v>
      </c>
      <c r="B186" s="100" t="s">
        <v>2397</v>
      </c>
      <c r="C186" s="101">
        <v>26</v>
      </c>
      <c r="D186" s="102" t="s">
        <v>2405</v>
      </c>
      <c r="E186" s="103">
        <v>31</v>
      </c>
      <c r="F186" s="100" t="s">
        <v>1672</v>
      </c>
      <c r="G186" s="100" t="s">
        <v>2016</v>
      </c>
      <c r="H186" s="104" t="s">
        <v>2021</v>
      </c>
    </row>
    <row r="187" spans="1:8">
      <c r="A187" s="99">
        <v>12</v>
      </c>
      <c r="B187" s="100" t="s">
        <v>2397</v>
      </c>
      <c r="C187" s="101">
        <v>31</v>
      </c>
      <c r="D187" s="102" t="s">
        <v>2406</v>
      </c>
      <c r="E187" s="103">
        <v>4</v>
      </c>
      <c r="F187" s="100" t="s">
        <v>2011</v>
      </c>
      <c r="G187" s="100" t="s">
        <v>2047</v>
      </c>
      <c r="H187" s="104" t="s">
        <v>182</v>
      </c>
    </row>
    <row r="188" spans="1:8">
      <c r="A188" s="99">
        <v>12</v>
      </c>
      <c r="B188" s="100" t="s">
        <v>2397</v>
      </c>
      <c r="C188" s="101">
        <v>32</v>
      </c>
      <c r="D188" s="102" t="s">
        <v>2407</v>
      </c>
      <c r="E188" s="103">
        <v>1</v>
      </c>
      <c r="F188" s="100" t="s">
        <v>2589</v>
      </c>
      <c r="G188" s="100" t="s">
        <v>2004</v>
      </c>
      <c r="H188" s="104" t="s">
        <v>2005</v>
      </c>
    </row>
    <row r="189" spans="1:8">
      <c r="A189" s="99">
        <v>12</v>
      </c>
      <c r="B189" s="100" t="s">
        <v>2397</v>
      </c>
      <c r="C189" s="101">
        <v>33</v>
      </c>
      <c r="D189" s="102" t="s">
        <v>2408</v>
      </c>
      <c r="E189" s="103">
        <v>1</v>
      </c>
      <c r="F189" s="100" t="s">
        <v>2589</v>
      </c>
      <c r="G189" s="100" t="s">
        <v>2004</v>
      </c>
      <c r="H189" s="104" t="s">
        <v>2005</v>
      </c>
    </row>
    <row r="190" spans="1:8">
      <c r="A190" s="99">
        <v>12</v>
      </c>
      <c r="B190" s="100" t="s">
        <v>2397</v>
      </c>
      <c r="C190" s="101">
        <v>34</v>
      </c>
      <c r="D190" s="102" t="s">
        <v>2409</v>
      </c>
      <c r="E190" s="103" t="s">
        <v>583</v>
      </c>
      <c r="F190" s="100" t="s">
        <v>2589</v>
      </c>
      <c r="G190" s="100" t="s">
        <v>2004</v>
      </c>
      <c r="H190" s="104" t="s">
        <v>2010</v>
      </c>
    </row>
    <row r="191" spans="1:8">
      <c r="A191" s="99">
        <v>12</v>
      </c>
      <c r="B191" s="100" t="s">
        <v>2397</v>
      </c>
      <c r="C191" s="101">
        <v>35</v>
      </c>
      <c r="D191" s="102" t="s">
        <v>2410</v>
      </c>
      <c r="E191" s="103">
        <v>35</v>
      </c>
      <c r="F191" s="100" t="s">
        <v>2031</v>
      </c>
      <c r="G191" s="100"/>
      <c r="H191" s="104"/>
    </row>
    <row r="192" spans="1:8">
      <c r="A192" s="99">
        <v>13</v>
      </c>
      <c r="B192" s="100" t="s">
        <v>2413</v>
      </c>
      <c r="C192" s="101">
        <v>1</v>
      </c>
      <c r="D192" s="102" t="s">
        <v>1722</v>
      </c>
      <c r="E192" s="103">
        <v>1</v>
      </c>
      <c r="F192" s="100" t="s">
        <v>2589</v>
      </c>
      <c r="G192" s="100" t="s">
        <v>2004</v>
      </c>
      <c r="H192" s="104" t="s">
        <v>2005</v>
      </c>
    </row>
    <row r="193" spans="1:8">
      <c r="A193" s="99">
        <v>13</v>
      </c>
      <c r="B193" s="100" t="s">
        <v>2413</v>
      </c>
      <c r="C193" s="101">
        <v>2</v>
      </c>
      <c r="D193" s="102" t="s">
        <v>1562</v>
      </c>
      <c r="E193" s="103">
        <v>3</v>
      </c>
      <c r="F193" s="100" t="s">
        <v>599</v>
      </c>
      <c r="G193" s="100" t="s">
        <v>2035</v>
      </c>
      <c r="H193" s="104" t="s">
        <v>2036</v>
      </c>
    </row>
    <row r="194" spans="1:8">
      <c r="A194" s="99">
        <v>13</v>
      </c>
      <c r="B194" s="100" t="s">
        <v>2413</v>
      </c>
      <c r="C194" s="101">
        <v>3</v>
      </c>
      <c r="D194" s="102" t="s">
        <v>2594</v>
      </c>
      <c r="E194" s="103">
        <v>4</v>
      </c>
      <c r="F194" s="100" t="s">
        <v>2011</v>
      </c>
      <c r="G194" s="100" t="s">
        <v>2004</v>
      </c>
      <c r="H194" s="104" t="s">
        <v>2010</v>
      </c>
    </row>
    <row r="195" spans="1:8">
      <c r="A195" s="99">
        <v>13</v>
      </c>
      <c r="B195" s="100" t="s">
        <v>2413</v>
      </c>
      <c r="C195" s="101">
        <v>4</v>
      </c>
      <c r="D195" s="102" t="s">
        <v>43</v>
      </c>
      <c r="E195" s="103">
        <v>7</v>
      </c>
      <c r="F195" s="100" t="s">
        <v>2022</v>
      </c>
      <c r="G195" s="100"/>
      <c r="H195" s="104"/>
    </row>
    <row r="196" spans="1:8">
      <c r="A196" s="99">
        <v>13</v>
      </c>
      <c r="B196" s="100" t="s">
        <v>2413</v>
      </c>
      <c r="C196" s="101">
        <v>5</v>
      </c>
      <c r="D196" s="102" t="s">
        <v>64</v>
      </c>
      <c r="E196" s="103">
        <v>2</v>
      </c>
      <c r="F196" s="100" t="s">
        <v>2018</v>
      </c>
      <c r="G196" s="100" t="s">
        <v>2016</v>
      </c>
      <c r="H196" s="104" t="s">
        <v>2017</v>
      </c>
    </row>
    <row r="197" spans="1:8">
      <c r="A197" s="99">
        <v>13</v>
      </c>
      <c r="B197" s="100" t="s">
        <v>2413</v>
      </c>
      <c r="C197" s="101">
        <v>6</v>
      </c>
      <c r="D197" s="102" t="s">
        <v>277</v>
      </c>
      <c r="E197" s="103">
        <v>1</v>
      </c>
      <c r="F197" s="100" t="s">
        <v>2589</v>
      </c>
      <c r="G197" s="100" t="s">
        <v>2004</v>
      </c>
      <c r="H197" s="104" t="s">
        <v>2005</v>
      </c>
    </row>
    <row r="198" spans="1:8">
      <c r="A198" s="99">
        <v>13</v>
      </c>
      <c r="B198" s="100" t="s">
        <v>2413</v>
      </c>
      <c r="C198" s="101">
        <v>7</v>
      </c>
      <c r="D198" s="102" t="s">
        <v>278</v>
      </c>
      <c r="E198" s="103">
        <v>13</v>
      </c>
      <c r="F198" s="100" t="s">
        <v>2027</v>
      </c>
      <c r="G198" s="100" t="s">
        <v>2035</v>
      </c>
      <c r="H198" s="104" t="s">
        <v>2041</v>
      </c>
    </row>
    <row r="199" spans="1:8">
      <c r="A199" s="99">
        <v>13</v>
      </c>
      <c r="B199" s="100" t="s">
        <v>2413</v>
      </c>
      <c r="C199" s="101">
        <v>8</v>
      </c>
      <c r="D199" s="102" t="s">
        <v>2595</v>
      </c>
      <c r="E199" s="103">
        <v>32</v>
      </c>
      <c r="F199" s="100" t="s">
        <v>1695</v>
      </c>
      <c r="G199" s="100" t="s">
        <v>2016</v>
      </c>
      <c r="H199" s="104"/>
    </row>
    <row r="200" spans="1:8">
      <c r="A200" s="99">
        <v>13</v>
      </c>
      <c r="B200" s="100" t="s">
        <v>2413</v>
      </c>
      <c r="C200" s="101">
        <v>10</v>
      </c>
      <c r="D200" s="102" t="s">
        <v>2596</v>
      </c>
      <c r="E200" s="103">
        <v>35</v>
      </c>
      <c r="F200" s="100" t="s">
        <v>2031</v>
      </c>
      <c r="G200" s="100" t="s">
        <v>2047</v>
      </c>
      <c r="H200" s="104"/>
    </row>
    <row r="201" spans="1:8">
      <c r="A201" s="99">
        <v>13</v>
      </c>
      <c r="B201" s="100" t="s">
        <v>2413</v>
      </c>
      <c r="C201" s="101">
        <v>11</v>
      </c>
      <c r="D201" s="102" t="s">
        <v>280</v>
      </c>
      <c r="E201" s="103">
        <v>31</v>
      </c>
      <c r="F201" s="100" t="s">
        <v>1672</v>
      </c>
      <c r="G201" s="100" t="s">
        <v>2047</v>
      </c>
      <c r="H201" s="104"/>
    </row>
    <row r="202" spans="1:8">
      <c r="A202" s="99">
        <v>13</v>
      </c>
      <c r="B202" s="100" t="s">
        <v>2413</v>
      </c>
      <c r="C202" s="101">
        <v>14</v>
      </c>
      <c r="D202" s="102" t="s">
        <v>1520</v>
      </c>
      <c r="E202" s="103">
        <v>16</v>
      </c>
      <c r="F202" s="100" t="s">
        <v>2050</v>
      </c>
      <c r="G202" s="100"/>
      <c r="H202" s="104"/>
    </row>
    <row r="203" spans="1:8">
      <c r="A203" s="99">
        <v>13</v>
      </c>
      <c r="B203" s="100" t="s">
        <v>2413</v>
      </c>
      <c r="C203" s="101">
        <v>22</v>
      </c>
      <c r="D203" s="102" t="s">
        <v>1410</v>
      </c>
      <c r="E203" s="103">
        <v>3</v>
      </c>
      <c r="F203" s="100" t="s">
        <v>599</v>
      </c>
      <c r="G203" s="100" t="s">
        <v>2035</v>
      </c>
      <c r="H203" s="104" t="s">
        <v>2036</v>
      </c>
    </row>
    <row r="204" spans="1:8">
      <c r="A204" s="99">
        <v>13</v>
      </c>
      <c r="B204" s="100" t="s">
        <v>2413</v>
      </c>
      <c r="C204" s="101">
        <v>34</v>
      </c>
      <c r="D204" s="102" t="s">
        <v>2597</v>
      </c>
      <c r="E204" s="103">
        <v>4</v>
      </c>
      <c r="F204" s="100" t="s">
        <v>2011</v>
      </c>
      <c r="G204" s="100" t="s">
        <v>2004</v>
      </c>
      <c r="H204" s="104" t="s">
        <v>2010</v>
      </c>
    </row>
    <row r="205" spans="1:8">
      <c r="A205" s="99">
        <v>13</v>
      </c>
      <c r="B205" s="100" t="s">
        <v>2413</v>
      </c>
      <c r="C205" s="101">
        <v>55</v>
      </c>
      <c r="D205" s="102" t="s">
        <v>1720</v>
      </c>
      <c r="E205" s="103">
        <v>2</v>
      </c>
      <c r="F205" s="100" t="s">
        <v>2018</v>
      </c>
      <c r="G205" s="100" t="s">
        <v>2016</v>
      </c>
      <c r="H205" s="104" t="s">
        <v>2017</v>
      </c>
    </row>
    <row r="206" spans="1:8">
      <c r="A206" s="99">
        <v>13</v>
      </c>
      <c r="B206" s="100" t="s">
        <v>2413</v>
      </c>
      <c r="C206" s="101">
        <v>70</v>
      </c>
      <c r="D206" s="102" t="s">
        <v>2598</v>
      </c>
      <c r="E206" s="103">
        <v>13</v>
      </c>
      <c r="F206" s="100" t="s">
        <v>2027</v>
      </c>
      <c r="G206" s="100" t="s">
        <v>2035</v>
      </c>
      <c r="H206" s="104" t="s">
        <v>2041</v>
      </c>
    </row>
    <row r="207" spans="1:8">
      <c r="A207" s="99">
        <v>13</v>
      </c>
      <c r="B207" s="100" t="s">
        <v>2413</v>
      </c>
      <c r="C207" s="101">
        <v>77</v>
      </c>
      <c r="D207" s="102" t="s">
        <v>2599</v>
      </c>
      <c r="E207" s="103">
        <v>13</v>
      </c>
      <c r="F207" s="100" t="s">
        <v>2027</v>
      </c>
      <c r="G207" s="100" t="s">
        <v>2035</v>
      </c>
      <c r="H207" s="104" t="s">
        <v>2041</v>
      </c>
    </row>
    <row r="208" spans="1:8">
      <c r="A208" s="99">
        <v>14</v>
      </c>
      <c r="B208" s="100" t="s">
        <v>2414</v>
      </c>
      <c r="C208" s="101">
        <v>1</v>
      </c>
      <c r="D208" s="102" t="s">
        <v>49</v>
      </c>
      <c r="E208" s="103">
        <v>4</v>
      </c>
      <c r="F208" s="100" t="s">
        <v>2011</v>
      </c>
      <c r="G208" s="100" t="s">
        <v>2004</v>
      </c>
      <c r="H208" s="104" t="s">
        <v>2010</v>
      </c>
    </row>
    <row r="209" spans="1:8">
      <c r="A209" s="99">
        <v>14</v>
      </c>
      <c r="B209" s="100" t="s">
        <v>2414</v>
      </c>
      <c r="C209" s="101">
        <v>2</v>
      </c>
      <c r="D209" s="102" t="s">
        <v>1520</v>
      </c>
      <c r="E209" s="103">
        <v>16</v>
      </c>
      <c r="F209" s="100" t="s">
        <v>2050</v>
      </c>
      <c r="G209" s="100" t="s">
        <v>2004</v>
      </c>
      <c r="H209" s="104"/>
    </row>
    <row r="210" spans="1:8">
      <c r="A210" s="99">
        <v>14</v>
      </c>
      <c r="B210" s="100" t="s">
        <v>2414</v>
      </c>
      <c r="C210" s="101">
        <v>3</v>
      </c>
      <c r="D210" s="102" t="s">
        <v>1675</v>
      </c>
      <c r="E210" s="103">
        <v>1</v>
      </c>
      <c r="F210" s="100" t="s">
        <v>2589</v>
      </c>
      <c r="G210" s="100" t="s">
        <v>2004</v>
      </c>
      <c r="H210" s="104" t="s">
        <v>2005</v>
      </c>
    </row>
    <row r="211" spans="1:8">
      <c r="A211" s="99">
        <v>14</v>
      </c>
      <c r="B211" s="100" t="s">
        <v>2414</v>
      </c>
      <c r="C211" s="101">
        <v>4</v>
      </c>
      <c r="D211" s="102" t="s">
        <v>2415</v>
      </c>
      <c r="E211" s="103">
        <v>35</v>
      </c>
      <c r="F211" s="100" t="s">
        <v>2031</v>
      </c>
      <c r="G211" s="100" t="s">
        <v>2016</v>
      </c>
      <c r="H211" s="104"/>
    </row>
    <row r="212" spans="1:8">
      <c r="A212" s="99">
        <v>14</v>
      </c>
      <c r="B212" s="100" t="s">
        <v>2414</v>
      </c>
      <c r="C212" s="101">
        <v>5</v>
      </c>
      <c r="D212" s="102" t="s">
        <v>1803</v>
      </c>
      <c r="E212" s="103">
        <v>4</v>
      </c>
      <c r="F212" s="100" t="s">
        <v>2011</v>
      </c>
      <c r="G212" s="100" t="s">
        <v>2004</v>
      </c>
      <c r="H212" s="104" t="s">
        <v>2010</v>
      </c>
    </row>
    <row r="213" spans="1:8">
      <c r="A213" s="99">
        <v>14</v>
      </c>
      <c r="B213" s="100" t="s">
        <v>2414</v>
      </c>
      <c r="C213" s="101">
        <v>6</v>
      </c>
      <c r="D213" s="102" t="s">
        <v>70</v>
      </c>
      <c r="E213" s="103">
        <v>3</v>
      </c>
      <c r="F213" s="100" t="s">
        <v>599</v>
      </c>
      <c r="G213" s="100" t="s">
        <v>2016</v>
      </c>
      <c r="H213" s="104"/>
    </row>
    <row r="214" spans="1:8">
      <c r="A214" s="99">
        <v>14</v>
      </c>
      <c r="B214" s="100" t="s">
        <v>2414</v>
      </c>
      <c r="C214" s="101">
        <v>7</v>
      </c>
      <c r="D214" s="102" t="s">
        <v>1872</v>
      </c>
      <c r="E214" s="103">
        <v>4</v>
      </c>
      <c r="F214" s="100" t="s">
        <v>2011</v>
      </c>
      <c r="G214" s="100" t="s">
        <v>2004</v>
      </c>
      <c r="H214" s="104" t="s">
        <v>2010</v>
      </c>
    </row>
    <row r="215" spans="1:8">
      <c r="A215" s="99">
        <v>14</v>
      </c>
      <c r="B215" s="100" t="s">
        <v>2414</v>
      </c>
      <c r="C215" s="101">
        <v>8</v>
      </c>
      <c r="D215" s="102" t="s">
        <v>2416</v>
      </c>
      <c r="E215" s="103">
        <v>13</v>
      </c>
      <c r="F215" s="100" t="s">
        <v>2027</v>
      </c>
      <c r="G215" s="100" t="s">
        <v>2016</v>
      </c>
      <c r="H215" s="104"/>
    </row>
    <row r="216" spans="1:8">
      <c r="A216" s="99">
        <v>14</v>
      </c>
      <c r="B216" s="100" t="s">
        <v>2414</v>
      </c>
      <c r="C216" s="101">
        <v>9</v>
      </c>
      <c r="D216" s="102" t="s">
        <v>2417</v>
      </c>
      <c r="E216" s="103">
        <v>3</v>
      </c>
      <c r="F216" s="100" t="s">
        <v>599</v>
      </c>
      <c r="G216" s="100" t="s">
        <v>2016</v>
      </c>
      <c r="H216" s="104"/>
    </row>
    <row r="217" spans="1:8">
      <c r="A217" s="99">
        <v>14</v>
      </c>
      <c r="B217" s="100" t="s">
        <v>2414</v>
      </c>
      <c r="C217" s="101">
        <v>10</v>
      </c>
      <c r="D217" s="102" t="s">
        <v>2418</v>
      </c>
      <c r="E217" s="103">
        <v>1</v>
      </c>
      <c r="F217" s="100" t="s">
        <v>2589</v>
      </c>
      <c r="G217" s="100" t="s">
        <v>2004</v>
      </c>
      <c r="H217" s="104" t="s">
        <v>2005</v>
      </c>
    </row>
    <row r="218" spans="1:8">
      <c r="A218" s="99">
        <v>14</v>
      </c>
      <c r="B218" s="100" t="s">
        <v>2414</v>
      </c>
      <c r="C218" s="101">
        <v>11</v>
      </c>
      <c r="D218" s="102" t="s">
        <v>1725</v>
      </c>
      <c r="E218" s="103">
        <v>3</v>
      </c>
      <c r="F218" s="100" t="s">
        <v>599</v>
      </c>
      <c r="G218" s="100" t="s">
        <v>2016</v>
      </c>
      <c r="H218" s="104"/>
    </row>
    <row r="219" spans="1:8">
      <c r="A219" s="99">
        <v>17</v>
      </c>
      <c r="B219" s="100" t="s">
        <v>2419</v>
      </c>
      <c r="C219" s="101">
        <v>1</v>
      </c>
      <c r="D219" s="102" t="s">
        <v>2420</v>
      </c>
      <c r="E219" s="103">
        <v>2</v>
      </c>
      <c r="F219" s="100" t="s">
        <v>2018</v>
      </c>
      <c r="G219" s="100" t="s">
        <v>2016</v>
      </c>
      <c r="H219" s="104" t="s">
        <v>2017</v>
      </c>
    </row>
    <row r="220" spans="1:8">
      <c r="A220" s="99">
        <v>17</v>
      </c>
      <c r="B220" s="100" t="s">
        <v>2419</v>
      </c>
      <c r="C220" s="101">
        <v>2</v>
      </c>
      <c r="D220" s="102" t="s">
        <v>2421</v>
      </c>
      <c r="E220" s="103">
        <v>1</v>
      </c>
      <c r="F220" s="100" t="s">
        <v>2589</v>
      </c>
      <c r="G220" s="100" t="s">
        <v>2004</v>
      </c>
      <c r="H220" s="104"/>
    </row>
    <row r="221" spans="1:8">
      <c r="A221" s="99">
        <v>17</v>
      </c>
      <c r="B221" s="100" t="s">
        <v>2419</v>
      </c>
      <c r="C221" s="101">
        <v>3</v>
      </c>
      <c r="D221" s="102" t="s">
        <v>2422</v>
      </c>
      <c r="E221" s="103">
        <v>2</v>
      </c>
      <c r="F221" s="100" t="s">
        <v>2018</v>
      </c>
      <c r="G221" s="100" t="s">
        <v>2016</v>
      </c>
      <c r="H221" s="104" t="s">
        <v>2017</v>
      </c>
    </row>
    <row r="222" spans="1:8">
      <c r="A222" s="99">
        <v>17</v>
      </c>
      <c r="B222" s="100" t="s">
        <v>2419</v>
      </c>
      <c r="C222" s="101">
        <v>4</v>
      </c>
      <c r="D222" s="102" t="s">
        <v>2423</v>
      </c>
      <c r="E222" s="103">
        <v>7</v>
      </c>
      <c r="F222" s="100" t="s">
        <v>2022</v>
      </c>
      <c r="G222" s="100" t="s">
        <v>2016</v>
      </c>
      <c r="H222" s="104"/>
    </row>
    <row r="223" spans="1:8">
      <c r="A223" s="99">
        <v>17</v>
      </c>
      <c r="B223" s="100" t="s">
        <v>2419</v>
      </c>
      <c r="C223" s="101">
        <v>5</v>
      </c>
      <c r="D223" s="102" t="s">
        <v>2424</v>
      </c>
      <c r="E223" s="103">
        <v>35</v>
      </c>
      <c r="F223" s="100" t="s">
        <v>2031</v>
      </c>
      <c r="G223" s="100"/>
      <c r="H223" s="104"/>
    </row>
    <row r="224" spans="1:8">
      <c r="A224" s="99">
        <v>17</v>
      </c>
      <c r="B224" s="100" t="s">
        <v>2419</v>
      </c>
      <c r="C224" s="101">
        <v>6</v>
      </c>
      <c r="D224" s="102" t="s">
        <v>2425</v>
      </c>
      <c r="E224" s="103">
        <v>32</v>
      </c>
      <c r="F224" s="100" t="s">
        <v>1695</v>
      </c>
      <c r="G224" s="100" t="s">
        <v>2016</v>
      </c>
      <c r="H224" s="104" t="s">
        <v>2021</v>
      </c>
    </row>
    <row r="225" spans="1:8">
      <c r="A225" s="99">
        <v>17</v>
      </c>
      <c r="B225" s="100" t="s">
        <v>2419</v>
      </c>
      <c r="C225" s="101">
        <v>7</v>
      </c>
      <c r="D225" s="102" t="s">
        <v>2426</v>
      </c>
      <c r="E225" s="103">
        <v>1</v>
      </c>
      <c r="F225" s="100" t="s">
        <v>2589</v>
      </c>
      <c r="G225" s="100" t="s">
        <v>2004</v>
      </c>
      <c r="H225" s="104"/>
    </row>
    <row r="226" spans="1:8">
      <c r="A226" s="99">
        <v>17</v>
      </c>
      <c r="B226" s="100" t="s">
        <v>2419</v>
      </c>
      <c r="C226" s="101">
        <v>8</v>
      </c>
      <c r="D226" s="102" t="s">
        <v>2427</v>
      </c>
      <c r="E226" s="103">
        <v>4</v>
      </c>
      <c r="F226" s="100" t="s">
        <v>2011</v>
      </c>
      <c r="G226" s="100" t="s">
        <v>2047</v>
      </c>
      <c r="H226" s="104"/>
    </row>
    <row r="227" spans="1:8">
      <c r="A227" s="99">
        <v>17</v>
      </c>
      <c r="B227" s="100" t="s">
        <v>2419</v>
      </c>
      <c r="C227" s="101">
        <v>9</v>
      </c>
      <c r="D227" s="102" t="s">
        <v>2428</v>
      </c>
      <c r="E227" s="103">
        <v>3</v>
      </c>
      <c r="F227" s="100" t="s">
        <v>599</v>
      </c>
      <c r="G227" s="100" t="s">
        <v>2035</v>
      </c>
      <c r="H227" s="104" t="s">
        <v>2036</v>
      </c>
    </row>
    <row r="228" spans="1:8">
      <c r="A228" s="99">
        <v>17</v>
      </c>
      <c r="B228" s="100" t="s">
        <v>2419</v>
      </c>
      <c r="C228" s="101">
        <v>10</v>
      </c>
      <c r="D228" s="102" t="s">
        <v>2429</v>
      </c>
      <c r="E228" s="103">
        <v>3</v>
      </c>
      <c r="F228" s="100" t="s">
        <v>599</v>
      </c>
      <c r="G228" s="100" t="s">
        <v>2035</v>
      </c>
      <c r="H228" s="104" t="s">
        <v>2036</v>
      </c>
    </row>
    <row r="229" spans="1:8">
      <c r="A229" s="99">
        <v>17</v>
      </c>
      <c r="B229" s="100" t="s">
        <v>2419</v>
      </c>
      <c r="C229" s="101">
        <v>11</v>
      </c>
      <c r="D229" s="102" t="s">
        <v>2430</v>
      </c>
      <c r="E229" s="103">
        <v>13</v>
      </c>
      <c r="F229" s="100" t="s">
        <v>2027</v>
      </c>
      <c r="G229" s="100" t="s">
        <v>2035</v>
      </c>
      <c r="H229" s="104" t="s">
        <v>2041</v>
      </c>
    </row>
    <row r="230" spans="1:8">
      <c r="A230" s="99">
        <v>17</v>
      </c>
      <c r="B230" s="100" t="s">
        <v>2419</v>
      </c>
      <c r="C230" s="101">
        <v>12</v>
      </c>
      <c r="D230" s="102" t="s">
        <v>2431</v>
      </c>
      <c r="E230" s="103">
        <v>13</v>
      </c>
      <c r="F230" s="100" t="s">
        <v>2027</v>
      </c>
      <c r="G230" s="100" t="s">
        <v>2035</v>
      </c>
      <c r="H230" s="104" t="s">
        <v>2041</v>
      </c>
    </row>
    <row r="231" spans="1:8">
      <c r="A231" s="99">
        <v>17</v>
      </c>
      <c r="B231" s="100" t="s">
        <v>2419</v>
      </c>
      <c r="C231" s="101">
        <v>13</v>
      </c>
      <c r="D231" s="102" t="s">
        <v>2432</v>
      </c>
      <c r="E231" s="103">
        <v>1</v>
      </c>
      <c r="F231" s="100" t="s">
        <v>2589</v>
      </c>
      <c r="G231" s="100" t="s">
        <v>2004</v>
      </c>
      <c r="H231" s="104"/>
    </row>
    <row r="232" spans="1:8">
      <c r="A232" s="99">
        <v>17</v>
      </c>
      <c r="B232" s="100" t="s">
        <v>2419</v>
      </c>
      <c r="C232" s="101">
        <v>14</v>
      </c>
      <c r="D232" s="102" t="s">
        <v>2433</v>
      </c>
      <c r="E232" s="103">
        <v>32</v>
      </c>
      <c r="F232" s="100" t="s">
        <v>1695</v>
      </c>
      <c r="G232" s="100" t="s">
        <v>2016</v>
      </c>
      <c r="H232" s="104" t="s">
        <v>2021</v>
      </c>
    </row>
    <row r="233" spans="1:8">
      <c r="A233" s="99">
        <v>17</v>
      </c>
      <c r="B233" s="100" t="s">
        <v>2419</v>
      </c>
      <c r="C233" s="101">
        <v>15</v>
      </c>
      <c r="D233" s="102" t="s">
        <v>2434</v>
      </c>
      <c r="E233" s="103">
        <v>35</v>
      </c>
      <c r="F233" s="100" t="s">
        <v>2031</v>
      </c>
      <c r="G233" s="100"/>
      <c r="H233" s="104"/>
    </row>
    <row r="234" spans="1:8">
      <c r="A234" s="99">
        <v>17</v>
      </c>
      <c r="B234" s="100" t="s">
        <v>2419</v>
      </c>
      <c r="C234" s="101">
        <v>16</v>
      </c>
      <c r="D234" s="102" t="s">
        <v>2435</v>
      </c>
      <c r="E234" s="103">
        <v>31</v>
      </c>
      <c r="F234" s="100" t="s">
        <v>1672</v>
      </c>
      <c r="G234" s="100" t="s">
        <v>2083</v>
      </c>
      <c r="H234" s="104" t="s">
        <v>2084</v>
      </c>
    </row>
    <row r="235" spans="1:8">
      <c r="A235" s="99">
        <v>17</v>
      </c>
      <c r="B235" s="100" t="s">
        <v>2419</v>
      </c>
      <c r="C235" s="101">
        <v>17</v>
      </c>
      <c r="D235" s="102" t="s">
        <v>2436</v>
      </c>
      <c r="E235" s="103">
        <v>31</v>
      </c>
      <c r="F235" s="100" t="s">
        <v>1672</v>
      </c>
      <c r="G235" s="100" t="s">
        <v>2083</v>
      </c>
      <c r="H235" s="104" t="s">
        <v>2084</v>
      </c>
    </row>
    <row r="236" spans="1:8">
      <c r="A236" s="99">
        <v>17</v>
      </c>
      <c r="B236" s="100" t="s">
        <v>2419</v>
      </c>
      <c r="C236" s="101">
        <v>18</v>
      </c>
      <c r="D236" s="102" t="s">
        <v>2437</v>
      </c>
      <c r="E236" s="103">
        <v>35</v>
      </c>
      <c r="F236" s="100" t="s">
        <v>2031</v>
      </c>
      <c r="G236" s="100"/>
      <c r="H236" s="104"/>
    </row>
    <row r="237" spans="1:8">
      <c r="A237" s="99">
        <v>17</v>
      </c>
      <c r="B237" s="100" t="s">
        <v>2419</v>
      </c>
      <c r="C237" s="101">
        <v>19</v>
      </c>
      <c r="D237" s="102" t="s">
        <v>1730</v>
      </c>
      <c r="E237" s="103">
        <v>16</v>
      </c>
      <c r="F237" s="100" t="s">
        <v>2050</v>
      </c>
      <c r="G237" s="100" t="s">
        <v>2047</v>
      </c>
      <c r="H237" s="104"/>
    </row>
    <row r="238" spans="1:8">
      <c r="A238" s="99">
        <v>17</v>
      </c>
      <c r="B238" s="100" t="s">
        <v>2419</v>
      </c>
      <c r="C238" s="101">
        <v>20</v>
      </c>
      <c r="D238" s="102" t="s">
        <v>2600</v>
      </c>
      <c r="E238" s="103">
        <v>35</v>
      </c>
      <c r="F238" s="100" t="s">
        <v>2031</v>
      </c>
      <c r="G238" s="100"/>
      <c r="H238" s="104"/>
    </row>
    <row r="239" spans="1:8">
      <c r="A239" s="99">
        <v>17</v>
      </c>
      <c r="B239" s="100" t="s">
        <v>2419</v>
      </c>
      <c r="C239" s="101">
        <v>21</v>
      </c>
      <c r="D239" s="102" t="s">
        <v>2601</v>
      </c>
      <c r="E239" s="103">
        <v>35</v>
      </c>
      <c r="F239" s="100" t="s">
        <v>2031</v>
      </c>
      <c r="G239" s="100" t="s">
        <v>2083</v>
      </c>
      <c r="H239" s="104"/>
    </row>
    <row r="240" spans="1:8">
      <c r="A240" s="99">
        <v>17</v>
      </c>
      <c r="B240" s="100" t="s">
        <v>2419</v>
      </c>
      <c r="C240" s="101">
        <v>22</v>
      </c>
      <c r="D240" s="102" t="s">
        <v>2438</v>
      </c>
      <c r="E240" s="103">
        <v>15</v>
      </c>
      <c r="F240" s="100" t="s">
        <v>2048</v>
      </c>
      <c r="G240" s="100"/>
      <c r="H240" s="104"/>
    </row>
    <row r="241" spans="1:8">
      <c r="A241" s="99">
        <v>17</v>
      </c>
      <c r="B241" s="100" t="s">
        <v>2419</v>
      </c>
      <c r="C241" s="101">
        <v>23</v>
      </c>
      <c r="D241" s="102" t="s">
        <v>2439</v>
      </c>
      <c r="E241" s="103">
        <v>35</v>
      </c>
      <c r="F241" s="100" t="s">
        <v>2031</v>
      </c>
      <c r="G241" s="100"/>
      <c r="H241" s="104"/>
    </row>
    <row r="242" spans="1:8">
      <c r="A242" s="99">
        <v>18</v>
      </c>
      <c r="B242" s="100" t="s">
        <v>2440</v>
      </c>
      <c r="C242" s="101">
        <v>1</v>
      </c>
      <c r="D242" s="102" t="s">
        <v>2441</v>
      </c>
      <c r="E242" s="103">
        <v>1</v>
      </c>
      <c r="F242" s="100" t="s">
        <v>2589</v>
      </c>
      <c r="G242" s="100" t="s">
        <v>2004</v>
      </c>
      <c r="H242" s="104" t="s">
        <v>2005</v>
      </c>
    </row>
    <row r="243" spans="1:8">
      <c r="A243" s="99">
        <v>18</v>
      </c>
      <c r="B243" s="100" t="s">
        <v>2440</v>
      </c>
      <c r="C243" s="101">
        <v>2</v>
      </c>
      <c r="D243" s="102" t="s">
        <v>1289</v>
      </c>
      <c r="E243" s="103">
        <v>2</v>
      </c>
      <c r="F243" s="100" t="s">
        <v>2018</v>
      </c>
      <c r="G243" s="100" t="s">
        <v>2004</v>
      </c>
      <c r="H243" s="104" t="s">
        <v>2010</v>
      </c>
    </row>
    <row r="244" spans="1:8">
      <c r="A244" s="99">
        <v>18</v>
      </c>
      <c r="B244" s="100" t="s">
        <v>2440</v>
      </c>
      <c r="C244" s="101">
        <v>3</v>
      </c>
      <c r="D244" s="102" t="s">
        <v>2442</v>
      </c>
      <c r="E244" s="103">
        <v>4</v>
      </c>
      <c r="F244" s="100" t="s">
        <v>2011</v>
      </c>
      <c r="G244" s="100" t="s">
        <v>2035</v>
      </c>
      <c r="H244" s="104"/>
    </row>
    <row r="245" spans="1:8">
      <c r="A245" s="99">
        <v>18</v>
      </c>
      <c r="B245" s="100" t="s">
        <v>2440</v>
      </c>
      <c r="C245" s="101">
        <v>4</v>
      </c>
      <c r="D245" s="102" t="s">
        <v>1606</v>
      </c>
      <c r="E245" s="103">
        <v>3</v>
      </c>
      <c r="F245" s="100" t="s">
        <v>599</v>
      </c>
      <c r="G245" s="100" t="s">
        <v>2016</v>
      </c>
      <c r="H245" s="104" t="s">
        <v>2017</v>
      </c>
    </row>
    <row r="246" spans="1:8">
      <c r="A246" s="99">
        <v>18</v>
      </c>
      <c r="B246" s="100" t="s">
        <v>2440</v>
      </c>
      <c r="C246" s="101">
        <v>5</v>
      </c>
      <c r="D246" s="102" t="s">
        <v>1740</v>
      </c>
      <c r="E246" s="103">
        <v>4</v>
      </c>
      <c r="F246" s="100" t="s">
        <v>2011</v>
      </c>
      <c r="G246" s="100" t="s">
        <v>2035</v>
      </c>
      <c r="H246" s="104" t="s">
        <v>2036</v>
      </c>
    </row>
    <row r="247" spans="1:8">
      <c r="A247" s="99">
        <v>18</v>
      </c>
      <c r="B247" s="100" t="s">
        <v>2440</v>
      </c>
      <c r="C247" s="101">
        <v>6</v>
      </c>
      <c r="D247" s="102" t="s">
        <v>2443</v>
      </c>
      <c r="E247" s="103">
        <v>3</v>
      </c>
      <c r="F247" s="100" t="s">
        <v>599</v>
      </c>
      <c r="G247" s="100" t="s">
        <v>2016</v>
      </c>
      <c r="H247" s="104" t="s">
        <v>2017</v>
      </c>
    </row>
    <row r="248" spans="1:8">
      <c r="A248" s="99">
        <v>18</v>
      </c>
      <c r="B248" s="100" t="s">
        <v>2440</v>
      </c>
      <c r="C248" s="101">
        <v>7</v>
      </c>
      <c r="D248" s="102" t="s">
        <v>2444</v>
      </c>
      <c r="E248" s="103">
        <v>4</v>
      </c>
      <c r="F248" s="100" t="s">
        <v>2011</v>
      </c>
      <c r="G248" s="100" t="s">
        <v>2035</v>
      </c>
      <c r="H248" s="104" t="s">
        <v>2036</v>
      </c>
    </row>
    <row r="249" spans="1:8">
      <c r="A249" s="99">
        <v>18</v>
      </c>
      <c r="B249" s="100" t="s">
        <v>2440</v>
      </c>
      <c r="C249" s="101">
        <v>8</v>
      </c>
      <c r="D249" s="102" t="s">
        <v>2445</v>
      </c>
      <c r="E249" s="103">
        <v>1</v>
      </c>
      <c r="F249" s="100" t="s">
        <v>2589</v>
      </c>
      <c r="G249" s="100" t="s">
        <v>2004</v>
      </c>
      <c r="H249" s="104" t="s">
        <v>2005</v>
      </c>
    </row>
    <row r="250" spans="1:8">
      <c r="A250" s="99">
        <v>18</v>
      </c>
      <c r="B250" s="100" t="s">
        <v>2440</v>
      </c>
      <c r="C250" s="101">
        <v>9</v>
      </c>
      <c r="D250" s="102" t="s">
        <v>1803</v>
      </c>
      <c r="E250" s="103">
        <v>4</v>
      </c>
      <c r="F250" s="100" t="s">
        <v>2011</v>
      </c>
      <c r="G250" s="100" t="s">
        <v>2035</v>
      </c>
      <c r="H250" s="104"/>
    </row>
    <row r="251" spans="1:8">
      <c r="A251" s="99">
        <v>18</v>
      </c>
      <c r="B251" s="100" t="s">
        <v>2440</v>
      </c>
      <c r="C251" s="101">
        <v>10</v>
      </c>
      <c r="D251" s="102" t="s">
        <v>2446</v>
      </c>
      <c r="E251" s="103">
        <v>1</v>
      </c>
      <c r="F251" s="100" t="s">
        <v>2589</v>
      </c>
      <c r="G251" s="100" t="s">
        <v>2004</v>
      </c>
      <c r="H251" s="104" t="s">
        <v>2005</v>
      </c>
    </row>
    <row r="252" spans="1:8">
      <c r="A252" s="99">
        <v>18</v>
      </c>
      <c r="B252" s="100" t="s">
        <v>2440</v>
      </c>
      <c r="C252" s="101">
        <v>11</v>
      </c>
      <c r="D252" s="102" t="s">
        <v>150</v>
      </c>
      <c r="E252" s="103">
        <v>2</v>
      </c>
      <c r="F252" s="100" t="s">
        <v>2018</v>
      </c>
      <c r="G252" s="100" t="s">
        <v>2004</v>
      </c>
      <c r="H252" s="104" t="s">
        <v>2010</v>
      </c>
    </row>
    <row r="253" spans="1:8">
      <c r="A253" s="99">
        <v>18</v>
      </c>
      <c r="B253" s="100" t="s">
        <v>2440</v>
      </c>
      <c r="C253" s="101">
        <v>12</v>
      </c>
      <c r="D253" s="102" t="s">
        <v>1742</v>
      </c>
      <c r="E253" s="103">
        <v>32</v>
      </c>
      <c r="F253" s="100" t="s">
        <v>1695</v>
      </c>
      <c r="G253" s="100" t="s">
        <v>2004</v>
      </c>
      <c r="H253" s="104" t="s">
        <v>845</v>
      </c>
    </row>
    <row r="254" spans="1:8">
      <c r="A254" s="99">
        <v>18</v>
      </c>
      <c r="B254" s="100" t="s">
        <v>2440</v>
      </c>
      <c r="C254" s="101">
        <v>13</v>
      </c>
      <c r="D254" s="102" t="s">
        <v>254</v>
      </c>
      <c r="E254" s="103">
        <v>31</v>
      </c>
      <c r="F254" s="100" t="s">
        <v>1672</v>
      </c>
      <c r="G254" s="100" t="s">
        <v>2016</v>
      </c>
      <c r="H254" s="104"/>
    </row>
    <row r="255" spans="1:8">
      <c r="A255" s="99">
        <v>18</v>
      </c>
      <c r="B255" s="100" t="s">
        <v>2440</v>
      </c>
      <c r="C255" s="101">
        <v>14</v>
      </c>
      <c r="D255" s="102" t="s">
        <v>2447</v>
      </c>
      <c r="E255" s="103">
        <v>32</v>
      </c>
      <c r="F255" s="100" t="s">
        <v>1695</v>
      </c>
      <c r="G255" s="100" t="s">
        <v>2004</v>
      </c>
      <c r="H255" s="104" t="s">
        <v>845</v>
      </c>
    </row>
    <row r="256" spans="1:8">
      <c r="A256" s="99">
        <v>18</v>
      </c>
      <c r="B256" s="100" t="s">
        <v>2440</v>
      </c>
      <c r="C256" s="101">
        <v>15</v>
      </c>
      <c r="D256" s="102" t="s">
        <v>2448</v>
      </c>
      <c r="E256" s="103">
        <v>35</v>
      </c>
      <c r="F256" s="100" t="s">
        <v>2031</v>
      </c>
      <c r="G256" s="100" t="s">
        <v>2035</v>
      </c>
      <c r="H256" s="104"/>
    </row>
    <row r="257" spans="1:8">
      <c r="A257" s="99">
        <v>19</v>
      </c>
      <c r="B257" s="100" t="s">
        <v>2449</v>
      </c>
      <c r="C257" s="101" t="s">
        <v>163</v>
      </c>
      <c r="D257" s="102" t="s">
        <v>2457</v>
      </c>
      <c r="E257" s="103">
        <v>4</v>
      </c>
      <c r="F257" s="100" t="s">
        <v>2011</v>
      </c>
      <c r="G257" s="100" t="s">
        <v>2004</v>
      </c>
      <c r="H257" s="104" t="s">
        <v>845</v>
      </c>
    </row>
    <row r="258" spans="1:8">
      <c r="A258" s="99">
        <v>19</v>
      </c>
      <c r="B258" s="100" t="s">
        <v>2449</v>
      </c>
      <c r="C258" s="101" t="s">
        <v>165</v>
      </c>
      <c r="D258" s="102" t="s">
        <v>2458</v>
      </c>
      <c r="E258" s="103">
        <v>4</v>
      </c>
      <c r="F258" s="100" t="s">
        <v>2011</v>
      </c>
      <c r="G258" s="100" t="s">
        <v>2004</v>
      </c>
      <c r="H258" s="104" t="s">
        <v>845</v>
      </c>
    </row>
    <row r="259" spans="1:8">
      <c r="A259" s="99">
        <v>19</v>
      </c>
      <c r="B259" s="100" t="s">
        <v>2449</v>
      </c>
      <c r="C259" s="101" t="s">
        <v>1880</v>
      </c>
      <c r="D259" s="102" t="s">
        <v>1881</v>
      </c>
      <c r="E259" s="103">
        <v>3</v>
      </c>
      <c r="F259" s="100" t="s">
        <v>599</v>
      </c>
      <c r="G259" s="100" t="s">
        <v>2016</v>
      </c>
      <c r="H259" s="104" t="s">
        <v>2017</v>
      </c>
    </row>
    <row r="260" spans="1:8">
      <c r="A260" s="99">
        <v>19</v>
      </c>
      <c r="B260" s="100" t="s">
        <v>2449</v>
      </c>
      <c r="C260" s="101" t="s">
        <v>1882</v>
      </c>
      <c r="D260" s="102" t="s">
        <v>2459</v>
      </c>
      <c r="E260" s="103">
        <v>3</v>
      </c>
      <c r="F260" s="100" t="s">
        <v>599</v>
      </c>
      <c r="G260" s="100" t="s">
        <v>2016</v>
      </c>
      <c r="H260" s="104" t="s">
        <v>2017</v>
      </c>
    </row>
    <row r="261" spans="1:8">
      <c r="A261" s="99">
        <v>19</v>
      </c>
      <c r="B261" s="100" t="s">
        <v>2449</v>
      </c>
      <c r="C261" s="101" t="s">
        <v>159</v>
      </c>
      <c r="D261" s="102" t="s">
        <v>1675</v>
      </c>
      <c r="E261" s="103">
        <v>1</v>
      </c>
      <c r="F261" s="100" t="s">
        <v>2589</v>
      </c>
      <c r="G261" s="100" t="s">
        <v>2004</v>
      </c>
      <c r="H261" s="104" t="s">
        <v>2005</v>
      </c>
    </row>
    <row r="262" spans="1:8">
      <c r="A262" s="99">
        <v>19</v>
      </c>
      <c r="B262" s="100" t="s">
        <v>2449</v>
      </c>
      <c r="C262" s="101" t="s">
        <v>161</v>
      </c>
      <c r="D262" s="102" t="s">
        <v>2460</v>
      </c>
      <c r="E262" s="103">
        <v>1</v>
      </c>
      <c r="F262" s="100" t="s">
        <v>2589</v>
      </c>
      <c r="G262" s="100" t="s">
        <v>2004</v>
      </c>
      <c r="H262" s="104" t="s">
        <v>2005</v>
      </c>
    </row>
    <row r="263" spans="1:8">
      <c r="A263" s="99">
        <v>19</v>
      </c>
      <c r="B263" s="100" t="s">
        <v>2449</v>
      </c>
      <c r="C263" s="101" t="s">
        <v>167</v>
      </c>
      <c r="D263" s="102" t="s">
        <v>2461</v>
      </c>
      <c r="E263" s="103">
        <v>2</v>
      </c>
      <c r="F263" s="100" t="s">
        <v>2018</v>
      </c>
      <c r="G263" s="100" t="s">
        <v>2004</v>
      </c>
      <c r="H263" s="104" t="s">
        <v>2010</v>
      </c>
    </row>
    <row r="264" spans="1:8">
      <c r="A264" s="99">
        <v>19</v>
      </c>
      <c r="B264" s="100" t="s">
        <v>2449</v>
      </c>
      <c r="C264" s="101" t="s">
        <v>169</v>
      </c>
      <c r="D264" s="102" t="s">
        <v>2462</v>
      </c>
      <c r="E264" s="103">
        <v>2</v>
      </c>
      <c r="F264" s="100" t="s">
        <v>2018</v>
      </c>
      <c r="G264" s="100" t="s">
        <v>2004</v>
      </c>
      <c r="H264" s="104" t="s">
        <v>2010</v>
      </c>
    </row>
    <row r="265" spans="1:8">
      <c r="A265" s="99">
        <v>19</v>
      </c>
      <c r="B265" s="100" t="s">
        <v>2449</v>
      </c>
      <c r="C265" s="101" t="s">
        <v>180</v>
      </c>
      <c r="D265" s="102" t="s">
        <v>928</v>
      </c>
      <c r="E265" s="103">
        <v>13</v>
      </c>
      <c r="F265" s="100" t="s">
        <v>2027</v>
      </c>
      <c r="G265" s="100" t="s">
        <v>2016</v>
      </c>
      <c r="H265" s="104" t="s">
        <v>2021</v>
      </c>
    </row>
    <row r="266" spans="1:8">
      <c r="A266" s="99">
        <v>19</v>
      </c>
      <c r="B266" s="100" t="s">
        <v>2449</v>
      </c>
      <c r="C266" s="101" t="s">
        <v>178</v>
      </c>
      <c r="D266" s="102" t="s">
        <v>2030</v>
      </c>
      <c r="E266" s="103">
        <v>13</v>
      </c>
      <c r="F266" s="100" t="s">
        <v>2027</v>
      </c>
      <c r="G266" s="100" t="s">
        <v>2016</v>
      </c>
      <c r="H266" s="104" t="s">
        <v>2021</v>
      </c>
    </row>
    <row r="267" spans="1:8">
      <c r="A267" s="99">
        <v>19</v>
      </c>
      <c r="B267" s="100" t="s">
        <v>2449</v>
      </c>
      <c r="C267" s="101" t="s">
        <v>173</v>
      </c>
      <c r="D267" s="102" t="s">
        <v>2463</v>
      </c>
      <c r="E267" s="103">
        <v>32</v>
      </c>
      <c r="F267" s="100" t="s">
        <v>1695</v>
      </c>
      <c r="G267" s="100" t="s">
        <v>2035</v>
      </c>
      <c r="H267" s="104" t="s">
        <v>525</v>
      </c>
    </row>
    <row r="268" spans="1:8">
      <c r="A268" s="99">
        <v>19</v>
      </c>
      <c r="B268" s="100" t="s">
        <v>2449</v>
      </c>
      <c r="C268" s="101" t="s">
        <v>175</v>
      </c>
      <c r="D268" s="102" t="s">
        <v>2464</v>
      </c>
      <c r="E268" s="103">
        <v>32</v>
      </c>
      <c r="F268" s="100" t="s">
        <v>1695</v>
      </c>
      <c r="G268" s="100" t="s">
        <v>2035</v>
      </c>
      <c r="H268" s="104" t="s">
        <v>525</v>
      </c>
    </row>
    <row r="269" spans="1:8">
      <c r="A269" s="99">
        <v>19</v>
      </c>
      <c r="B269" s="100" t="s">
        <v>2449</v>
      </c>
      <c r="C269" s="101" t="s">
        <v>183</v>
      </c>
      <c r="D269" s="102" t="s">
        <v>2465</v>
      </c>
      <c r="E269" s="103">
        <v>31</v>
      </c>
      <c r="F269" s="100" t="s">
        <v>1672</v>
      </c>
      <c r="G269" s="100" t="s">
        <v>2035</v>
      </c>
      <c r="H269" s="104" t="s">
        <v>2041</v>
      </c>
    </row>
    <row r="270" spans="1:8">
      <c r="A270" s="99">
        <v>19</v>
      </c>
      <c r="B270" s="100" t="s">
        <v>2449</v>
      </c>
      <c r="C270" s="101" t="s">
        <v>185</v>
      </c>
      <c r="D270" s="102" t="s">
        <v>2466</v>
      </c>
      <c r="E270" s="103">
        <v>31</v>
      </c>
      <c r="F270" s="100" t="s">
        <v>1672</v>
      </c>
      <c r="G270" s="100" t="s">
        <v>2035</v>
      </c>
      <c r="H270" s="104" t="s">
        <v>2041</v>
      </c>
    </row>
    <row r="271" spans="1:8">
      <c r="A271" s="99">
        <v>19</v>
      </c>
      <c r="B271" s="100" t="s">
        <v>2449</v>
      </c>
      <c r="C271" s="101" t="s">
        <v>1182</v>
      </c>
      <c r="D271" s="102" t="s">
        <v>2467</v>
      </c>
      <c r="E271" s="103">
        <v>7</v>
      </c>
      <c r="F271" s="100" t="s">
        <v>2022</v>
      </c>
      <c r="G271" s="100" t="s">
        <v>2035</v>
      </c>
      <c r="H271" s="104" t="s">
        <v>2036</v>
      </c>
    </row>
    <row r="272" spans="1:8">
      <c r="A272" s="99">
        <v>19</v>
      </c>
      <c r="B272" s="100" t="s">
        <v>2449</v>
      </c>
      <c r="C272" s="101" t="s">
        <v>1184</v>
      </c>
      <c r="D272" s="102" t="s">
        <v>2468</v>
      </c>
      <c r="E272" s="103">
        <v>7</v>
      </c>
      <c r="F272" s="100" t="s">
        <v>2022</v>
      </c>
      <c r="G272" s="100" t="s">
        <v>2035</v>
      </c>
      <c r="H272" s="104" t="s">
        <v>2036</v>
      </c>
    </row>
    <row r="273" spans="1:8">
      <c r="A273" s="99">
        <v>19</v>
      </c>
      <c r="B273" s="100" t="s">
        <v>2449</v>
      </c>
      <c r="C273" s="101">
        <v>9</v>
      </c>
      <c r="D273" s="102" t="s">
        <v>2450</v>
      </c>
      <c r="E273" s="103">
        <v>16</v>
      </c>
      <c r="F273" s="100" t="s">
        <v>2050</v>
      </c>
      <c r="G273" s="100" t="s">
        <v>2004</v>
      </c>
      <c r="H273" s="104"/>
    </row>
    <row r="274" spans="1:8">
      <c r="A274" s="99">
        <v>19</v>
      </c>
      <c r="B274" s="100" t="s">
        <v>2449</v>
      </c>
      <c r="C274" s="101">
        <v>10</v>
      </c>
      <c r="D274" s="102" t="s">
        <v>2451</v>
      </c>
      <c r="E274" s="103">
        <v>35</v>
      </c>
      <c r="F274" s="100" t="s">
        <v>2031</v>
      </c>
      <c r="G274" s="100" t="s">
        <v>2016</v>
      </c>
      <c r="H274" s="104"/>
    </row>
    <row r="275" spans="1:8">
      <c r="A275" s="99">
        <v>19</v>
      </c>
      <c r="B275" s="100" t="s">
        <v>2449</v>
      </c>
      <c r="C275" s="101">
        <v>11</v>
      </c>
      <c r="D275" s="102" t="s">
        <v>2452</v>
      </c>
      <c r="E275" s="103">
        <v>35</v>
      </c>
      <c r="F275" s="100" t="s">
        <v>2031</v>
      </c>
      <c r="G275" s="100" t="s">
        <v>2035</v>
      </c>
      <c r="H275" s="104"/>
    </row>
    <row r="276" spans="1:8">
      <c r="A276" s="99">
        <v>19</v>
      </c>
      <c r="B276" s="100" t="s">
        <v>2449</v>
      </c>
      <c r="C276" s="101">
        <v>12</v>
      </c>
      <c r="D276" s="102" t="s">
        <v>2453</v>
      </c>
      <c r="E276" s="103">
        <v>35</v>
      </c>
      <c r="F276" s="100" t="s">
        <v>2031</v>
      </c>
      <c r="G276" s="100"/>
      <c r="H276" s="104"/>
    </row>
    <row r="277" spans="1:8">
      <c r="A277" s="99">
        <v>19</v>
      </c>
      <c r="B277" s="100" t="s">
        <v>2449</v>
      </c>
      <c r="C277" s="101">
        <v>13</v>
      </c>
      <c r="D277" s="102" t="s">
        <v>2454</v>
      </c>
      <c r="E277" s="103">
        <v>35</v>
      </c>
      <c r="F277" s="100" t="s">
        <v>2031</v>
      </c>
      <c r="G277" s="100"/>
      <c r="H277" s="104"/>
    </row>
    <row r="278" spans="1:8">
      <c r="A278" s="99">
        <v>19</v>
      </c>
      <c r="B278" s="100" t="s">
        <v>2449</v>
      </c>
      <c r="C278" s="101">
        <v>14</v>
      </c>
      <c r="D278" s="102" t="s">
        <v>2455</v>
      </c>
      <c r="E278" s="103">
        <v>35</v>
      </c>
      <c r="F278" s="100" t="s">
        <v>2031</v>
      </c>
      <c r="G278" s="100" t="s">
        <v>2016</v>
      </c>
      <c r="H278" s="104"/>
    </row>
    <row r="279" spans="1:8">
      <c r="A279" s="99">
        <v>19</v>
      </c>
      <c r="B279" s="100" t="s">
        <v>2449</v>
      </c>
      <c r="C279" s="101">
        <v>15</v>
      </c>
      <c r="D279" s="102" t="s">
        <v>2456</v>
      </c>
      <c r="E279" s="103">
        <v>35</v>
      </c>
      <c r="F279" s="100" t="s">
        <v>2031</v>
      </c>
      <c r="G279" s="100" t="s">
        <v>2035</v>
      </c>
      <c r="H279" s="104"/>
    </row>
    <row r="280" spans="1:8">
      <c r="A280" s="99">
        <v>20</v>
      </c>
      <c r="B280" s="100" t="s">
        <v>2469</v>
      </c>
      <c r="C280" s="101">
        <v>1</v>
      </c>
      <c r="D280" s="102" t="s">
        <v>2470</v>
      </c>
      <c r="E280" s="103">
        <v>3</v>
      </c>
      <c r="F280" s="100" t="s">
        <v>599</v>
      </c>
      <c r="G280" s="100" t="s">
        <v>2016</v>
      </c>
      <c r="H280" s="104" t="s">
        <v>2017</v>
      </c>
    </row>
    <row r="281" spans="1:8">
      <c r="A281" s="99">
        <v>20</v>
      </c>
      <c r="B281" s="100" t="s">
        <v>2469</v>
      </c>
      <c r="C281" s="101">
        <v>2</v>
      </c>
      <c r="D281" s="102" t="s">
        <v>1520</v>
      </c>
      <c r="E281" s="103">
        <v>16</v>
      </c>
      <c r="F281" s="100" t="s">
        <v>2050</v>
      </c>
      <c r="G281" s="100" t="s">
        <v>2035</v>
      </c>
      <c r="H281" s="104" t="s">
        <v>2041</v>
      </c>
    </row>
    <row r="282" spans="1:8">
      <c r="A282" s="99">
        <v>20</v>
      </c>
      <c r="B282" s="100" t="s">
        <v>2469</v>
      </c>
      <c r="C282" s="101">
        <v>3</v>
      </c>
      <c r="D282" s="102" t="s">
        <v>2331</v>
      </c>
      <c r="E282" s="103">
        <v>32</v>
      </c>
      <c r="F282" s="100" t="s">
        <v>1695</v>
      </c>
      <c r="G282" s="100" t="s">
        <v>2004</v>
      </c>
      <c r="H282" s="104" t="s">
        <v>1396</v>
      </c>
    </row>
    <row r="283" spans="1:8">
      <c r="A283" s="99">
        <v>20</v>
      </c>
      <c r="B283" s="100" t="s">
        <v>2469</v>
      </c>
      <c r="C283" s="101">
        <v>4</v>
      </c>
      <c r="D283" s="102" t="s">
        <v>2471</v>
      </c>
      <c r="E283" s="103">
        <v>2</v>
      </c>
      <c r="F283" s="100" t="s">
        <v>2018</v>
      </c>
      <c r="G283" s="100" t="s">
        <v>2004</v>
      </c>
      <c r="H283" s="104" t="s">
        <v>2010</v>
      </c>
    </row>
    <row r="284" spans="1:8">
      <c r="A284" s="99">
        <v>20</v>
      </c>
      <c r="B284" s="100" t="s">
        <v>2469</v>
      </c>
      <c r="C284" s="101">
        <v>5</v>
      </c>
      <c r="D284" s="102" t="s">
        <v>43</v>
      </c>
      <c r="E284" s="103">
        <v>7</v>
      </c>
      <c r="F284" s="100" t="s">
        <v>2022</v>
      </c>
      <c r="G284" s="100" t="s">
        <v>2004</v>
      </c>
      <c r="H284" s="104"/>
    </row>
    <row r="285" spans="1:8">
      <c r="A285" s="99">
        <v>20</v>
      </c>
      <c r="B285" s="100" t="s">
        <v>2469</v>
      </c>
      <c r="C285" s="101">
        <v>6</v>
      </c>
      <c r="D285" s="102" t="s">
        <v>2472</v>
      </c>
      <c r="E285" s="103">
        <v>1</v>
      </c>
      <c r="F285" s="100" t="s">
        <v>2589</v>
      </c>
      <c r="G285" s="100" t="s">
        <v>2004</v>
      </c>
      <c r="H285" s="104" t="s">
        <v>2005</v>
      </c>
    </row>
    <row r="286" spans="1:8">
      <c r="A286" s="99">
        <v>20</v>
      </c>
      <c r="B286" s="100" t="s">
        <v>2469</v>
      </c>
      <c r="C286" s="101">
        <v>7</v>
      </c>
      <c r="D286" s="102" t="s">
        <v>2473</v>
      </c>
      <c r="E286" s="103">
        <v>13</v>
      </c>
      <c r="F286" s="100" t="s">
        <v>2027</v>
      </c>
      <c r="G286" s="100" t="s">
        <v>2016</v>
      </c>
      <c r="H286" s="104" t="s">
        <v>2021</v>
      </c>
    </row>
    <row r="287" spans="1:8">
      <c r="A287" s="99">
        <v>20</v>
      </c>
      <c r="B287" s="100" t="s">
        <v>2469</v>
      </c>
      <c r="C287" s="101">
        <v>8</v>
      </c>
      <c r="D287" s="102" t="s">
        <v>2474</v>
      </c>
      <c r="E287" s="103">
        <v>4</v>
      </c>
      <c r="F287" s="100" t="s">
        <v>2011</v>
      </c>
      <c r="G287" s="100" t="s">
        <v>2035</v>
      </c>
      <c r="H287" s="104" t="s">
        <v>2036</v>
      </c>
    </row>
    <row r="288" spans="1:8">
      <c r="A288" s="99">
        <v>20</v>
      </c>
      <c r="B288" s="100" t="s">
        <v>2469</v>
      </c>
      <c r="C288" s="101">
        <v>9</v>
      </c>
      <c r="D288" s="102" t="s">
        <v>519</v>
      </c>
      <c r="E288" s="103">
        <v>31</v>
      </c>
      <c r="F288" s="100" t="s">
        <v>1672</v>
      </c>
      <c r="G288" s="100" t="s">
        <v>2004</v>
      </c>
      <c r="H288" s="104" t="s">
        <v>845</v>
      </c>
    </row>
    <row r="289" spans="1:8">
      <c r="A289" s="99">
        <v>20</v>
      </c>
      <c r="B289" s="100" t="s">
        <v>2469</v>
      </c>
      <c r="C289" s="101">
        <v>10</v>
      </c>
      <c r="D289" s="102" t="s">
        <v>95</v>
      </c>
      <c r="E289" s="103">
        <v>2</v>
      </c>
      <c r="F289" s="100" t="s">
        <v>2018</v>
      </c>
      <c r="G289" s="100" t="s">
        <v>2004</v>
      </c>
      <c r="H289" s="104" t="s">
        <v>2010</v>
      </c>
    </row>
    <row r="290" spans="1:8">
      <c r="A290" s="99">
        <v>20</v>
      </c>
      <c r="B290" s="100" t="s">
        <v>2469</v>
      </c>
      <c r="C290" s="101">
        <v>11</v>
      </c>
      <c r="D290" s="102" t="s">
        <v>1410</v>
      </c>
      <c r="E290" s="103">
        <v>3</v>
      </c>
      <c r="F290" s="100" t="s">
        <v>599</v>
      </c>
      <c r="G290" s="100" t="s">
        <v>2016</v>
      </c>
      <c r="H290" s="104" t="s">
        <v>2017</v>
      </c>
    </row>
    <row r="291" spans="1:8">
      <c r="A291" s="99">
        <v>20</v>
      </c>
      <c r="B291" s="100" t="s">
        <v>2469</v>
      </c>
      <c r="C291" s="101">
        <v>12</v>
      </c>
      <c r="D291" s="102" t="s">
        <v>2475</v>
      </c>
      <c r="E291" s="103">
        <v>16</v>
      </c>
      <c r="F291" s="100" t="s">
        <v>2050</v>
      </c>
      <c r="G291" s="100" t="s">
        <v>2035</v>
      </c>
      <c r="H291" s="104" t="s">
        <v>2041</v>
      </c>
    </row>
    <row r="292" spans="1:8">
      <c r="A292" s="99">
        <v>20</v>
      </c>
      <c r="B292" s="100" t="s">
        <v>2469</v>
      </c>
      <c r="C292" s="101">
        <v>13</v>
      </c>
      <c r="D292" s="102" t="s">
        <v>2476</v>
      </c>
      <c r="E292" s="103">
        <v>13</v>
      </c>
      <c r="F292" s="100" t="s">
        <v>2027</v>
      </c>
      <c r="G292" s="100" t="s">
        <v>2016</v>
      </c>
      <c r="H292" s="104" t="s">
        <v>2021</v>
      </c>
    </row>
    <row r="293" spans="1:8">
      <c r="A293" s="99">
        <v>20</v>
      </c>
      <c r="B293" s="100" t="s">
        <v>2469</v>
      </c>
      <c r="C293" s="101">
        <v>14</v>
      </c>
      <c r="D293" s="102" t="s">
        <v>2477</v>
      </c>
      <c r="E293" s="103">
        <v>13</v>
      </c>
      <c r="F293" s="100" t="s">
        <v>2027</v>
      </c>
      <c r="G293" s="100" t="s">
        <v>2016</v>
      </c>
      <c r="H293" s="104" t="s">
        <v>2021</v>
      </c>
    </row>
    <row r="294" spans="1:8">
      <c r="A294" s="99">
        <v>20</v>
      </c>
      <c r="B294" s="100" t="s">
        <v>2469</v>
      </c>
      <c r="C294" s="101">
        <v>15</v>
      </c>
      <c r="D294" s="102" t="s">
        <v>2478</v>
      </c>
      <c r="E294" s="103">
        <v>16</v>
      </c>
      <c r="F294" s="100" t="s">
        <v>2050</v>
      </c>
      <c r="G294" s="100" t="s">
        <v>2035</v>
      </c>
      <c r="H294" s="104" t="s">
        <v>2041</v>
      </c>
    </row>
    <row r="295" spans="1:8">
      <c r="A295" s="99">
        <v>20</v>
      </c>
      <c r="B295" s="100" t="s">
        <v>2469</v>
      </c>
      <c r="C295" s="101">
        <v>16</v>
      </c>
      <c r="D295" s="102" t="s">
        <v>49</v>
      </c>
      <c r="E295" s="103">
        <v>4</v>
      </c>
      <c r="F295" s="100" t="s">
        <v>2011</v>
      </c>
      <c r="G295" s="100" t="s">
        <v>2035</v>
      </c>
      <c r="H295" s="104" t="s">
        <v>2036</v>
      </c>
    </row>
    <row r="296" spans="1:8">
      <c r="A296" s="99">
        <v>20</v>
      </c>
      <c r="B296" s="100" t="s">
        <v>2469</v>
      </c>
      <c r="C296" s="101">
        <v>17</v>
      </c>
      <c r="D296" s="102" t="s">
        <v>2479</v>
      </c>
      <c r="E296" s="103">
        <v>1</v>
      </c>
      <c r="F296" s="100" t="s">
        <v>2589</v>
      </c>
      <c r="G296" s="100" t="s">
        <v>2004</v>
      </c>
      <c r="H296" s="104" t="s">
        <v>2005</v>
      </c>
    </row>
    <row r="297" spans="1:8">
      <c r="A297" s="99">
        <v>20</v>
      </c>
      <c r="B297" s="100" t="s">
        <v>2469</v>
      </c>
      <c r="C297" s="101">
        <v>18</v>
      </c>
      <c r="D297" s="102" t="s">
        <v>2480</v>
      </c>
      <c r="E297" s="103">
        <v>1</v>
      </c>
      <c r="F297" s="100" t="s">
        <v>2589</v>
      </c>
      <c r="G297" s="100" t="s">
        <v>2004</v>
      </c>
      <c r="H297" s="104" t="s">
        <v>2005</v>
      </c>
    </row>
    <row r="298" spans="1:8">
      <c r="A298" s="99">
        <v>20</v>
      </c>
      <c r="B298" s="100" t="s">
        <v>2469</v>
      </c>
      <c r="C298" s="101">
        <v>19</v>
      </c>
      <c r="D298" s="102" t="s">
        <v>2481</v>
      </c>
      <c r="E298" s="103">
        <v>31</v>
      </c>
      <c r="F298" s="100" t="s">
        <v>1672</v>
      </c>
      <c r="G298" s="100" t="s">
        <v>2004</v>
      </c>
      <c r="H298" s="104" t="s">
        <v>845</v>
      </c>
    </row>
    <row r="299" spans="1:8">
      <c r="A299" s="99">
        <v>20</v>
      </c>
      <c r="B299" s="100" t="s">
        <v>2469</v>
      </c>
      <c r="C299" s="101">
        <v>20</v>
      </c>
      <c r="D299" s="102" t="s">
        <v>2482</v>
      </c>
      <c r="E299" s="103">
        <v>35</v>
      </c>
      <c r="F299" s="100" t="s">
        <v>2031</v>
      </c>
      <c r="G299" s="100"/>
      <c r="H299" s="104"/>
    </row>
    <row r="300" spans="1:8">
      <c r="A300" s="99">
        <v>20</v>
      </c>
      <c r="B300" s="100" t="s">
        <v>2469</v>
      </c>
      <c r="C300" s="101">
        <v>21</v>
      </c>
      <c r="D300" s="102" t="s">
        <v>2483</v>
      </c>
      <c r="E300" s="103">
        <v>32</v>
      </c>
      <c r="F300" s="100" t="s">
        <v>1695</v>
      </c>
      <c r="G300" s="100" t="s">
        <v>2004</v>
      </c>
      <c r="H300" s="104" t="s">
        <v>1396</v>
      </c>
    </row>
    <row r="301" spans="1:8">
      <c r="A301" s="99">
        <v>20</v>
      </c>
      <c r="B301" s="100" t="s">
        <v>2469</v>
      </c>
      <c r="C301" s="101">
        <v>22</v>
      </c>
      <c r="D301" s="102" t="s">
        <v>2484</v>
      </c>
      <c r="E301" s="103">
        <v>31</v>
      </c>
      <c r="F301" s="100" t="s">
        <v>1672</v>
      </c>
      <c r="G301" s="100" t="s">
        <v>2004</v>
      </c>
      <c r="H301" s="104" t="s">
        <v>845</v>
      </c>
    </row>
    <row r="302" spans="1:8">
      <c r="A302" s="99">
        <v>21</v>
      </c>
      <c r="B302" s="100" t="s">
        <v>2485</v>
      </c>
      <c r="C302" s="101">
        <v>1</v>
      </c>
      <c r="D302" s="102" t="s">
        <v>2486</v>
      </c>
      <c r="E302" s="103">
        <v>1</v>
      </c>
      <c r="F302" s="100" t="s">
        <v>2589</v>
      </c>
      <c r="G302" s="100"/>
      <c r="H302" s="104"/>
    </row>
    <row r="303" spans="1:8">
      <c r="A303" s="99">
        <v>21</v>
      </c>
      <c r="B303" s="100" t="s">
        <v>2485</v>
      </c>
      <c r="C303" s="101">
        <v>2</v>
      </c>
      <c r="D303" s="102" t="s">
        <v>2487</v>
      </c>
      <c r="E303" s="103">
        <v>4</v>
      </c>
      <c r="F303" s="100" t="s">
        <v>2011</v>
      </c>
      <c r="G303" s="100" t="s">
        <v>2035</v>
      </c>
      <c r="H303" s="104" t="s">
        <v>2036</v>
      </c>
    </row>
    <row r="304" spans="1:8">
      <c r="A304" s="99">
        <v>21</v>
      </c>
      <c r="B304" s="100" t="s">
        <v>2485</v>
      </c>
      <c r="C304" s="101">
        <v>3</v>
      </c>
      <c r="D304" s="102" t="s">
        <v>1625</v>
      </c>
      <c r="E304" s="103">
        <v>3</v>
      </c>
      <c r="F304" s="100" t="s">
        <v>599</v>
      </c>
      <c r="G304" s="100" t="s">
        <v>2016</v>
      </c>
      <c r="H304" s="104" t="s">
        <v>2017</v>
      </c>
    </row>
    <row r="305" spans="1:8">
      <c r="A305" s="99">
        <v>21</v>
      </c>
      <c r="B305" s="100" t="s">
        <v>2485</v>
      </c>
      <c r="C305" s="101">
        <v>4</v>
      </c>
      <c r="D305" s="102" t="s">
        <v>2488</v>
      </c>
      <c r="E305" s="103">
        <v>31</v>
      </c>
      <c r="F305" s="100" t="s">
        <v>1672</v>
      </c>
      <c r="G305" s="100" t="s">
        <v>2004</v>
      </c>
      <c r="H305" s="104"/>
    </row>
    <row r="306" spans="1:8">
      <c r="A306" s="99">
        <v>21</v>
      </c>
      <c r="B306" s="100" t="s">
        <v>2485</v>
      </c>
      <c r="C306" s="101">
        <v>5</v>
      </c>
      <c r="D306" s="102" t="s">
        <v>2602</v>
      </c>
      <c r="E306" s="103">
        <v>18</v>
      </c>
      <c r="F306" s="100" t="s">
        <v>1628</v>
      </c>
      <c r="G306" s="100" t="s">
        <v>2035</v>
      </c>
      <c r="H306" s="104"/>
    </row>
    <row r="307" spans="1:8">
      <c r="A307" s="99">
        <v>21</v>
      </c>
      <c r="B307" s="100" t="s">
        <v>2485</v>
      </c>
      <c r="C307" s="101">
        <v>6</v>
      </c>
      <c r="D307" s="102" t="s">
        <v>1624</v>
      </c>
      <c r="E307" s="103">
        <v>2</v>
      </c>
      <c r="F307" s="100" t="s">
        <v>2018</v>
      </c>
      <c r="G307" s="100" t="s">
        <v>2004</v>
      </c>
      <c r="H307" s="104"/>
    </row>
    <row r="308" spans="1:8">
      <c r="A308" s="99">
        <v>21</v>
      </c>
      <c r="B308" s="100" t="s">
        <v>2485</v>
      </c>
      <c r="C308" s="101">
        <v>7</v>
      </c>
      <c r="D308" s="102" t="s">
        <v>2489</v>
      </c>
      <c r="E308" s="103">
        <v>2</v>
      </c>
      <c r="F308" s="100" t="s">
        <v>2018</v>
      </c>
      <c r="G308" s="100" t="s">
        <v>2004</v>
      </c>
      <c r="H308" s="104"/>
    </row>
    <row r="309" spans="1:8">
      <c r="A309" s="99">
        <v>21</v>
      </c>
      <c r="B309" s="100" t="s">
        <v>2485</v>
      </c>
      <c r="C309" s="101">
        <v>8</v>
      </c>
      <c r="D309" s="102" t="s">
        <v>1913</v>
      </c>
      <c r="E309" s="103">
        <v>35</v>
      </c>
      <c r="F309" s="100" t="s">
        <v>2031</v>
      </c>
      <c r="G309" s="100"/>
      <c r="H309" s="104"/>
    </row>
    <row r="310" spans="1:8">
      <c r="A310" s="99">
        <v>21</v>
      </c>
      <c r="B310" s="100" t="s">
        <v>2485</v>
      </c>
      <c r="C310" s="101">
        <v>9</v>
      </c>
      <c r="D310" s="102" t="s">
        <v>2490</v>
      </c>
      <c r="E310" s="103">
        <v>3</v>
      </c>
      <c r="F310" s="100" t="s">
        <v>599</v>
      </c>
      <c r="G310" s="100" t="s">
        <v>2016</v>
      </c>
      <c r="H310" s="104" t="s">
        <v>2017</v>
      </c>
    </row>
    <row r="311" spans="1:8">
      <c r="A311" s="99">
        <v>21</v>
      </c>
      <c r="B311" s="100" t="s">
        <v>2485</v>
      </c>
      <c r="C311" s="101">
        <v>10</v>
      </c>
      <c r="D311" s="102" t="s">
        <v>324</v>
      </c>
      <c r="E311" s="103">
        <v>35</v>
      </c>
      <c r="F311" s="100" t="s">
        <v>2031</v>
      </c>
      <c r="G311" s="100"/>
      <c r="H311" s="104"/>
    </row>
    <row r="312" spans="1:8">
      <c r="A312" s="99">
        <v>21</v>
      </c>
      <c r="B312" s="100" t="s">
        <v>2485</v>
      </c>
      <c r="C312" s="101">
        <v>11</v>
      </c>
      <c r="D312" s="102" t="s">
        <v>2491</v>
      </c>
      <c r="E312" s="103">
        <v>9</v>
      </c>
      <c r="F312" s="100" t="s">
        <v>1640</v>
      </c>
      <c r="G312" s="100" t="s">
        <v>2016</v>
      </c>
      <c r="H312" s="104"/>
    </row>
    <row r="313" spans="1:8">
      <c r="A313" s="99">
        <v>21</v>
      </c>
      <c r="B313" s="100" t="s">
        <v>2485</v>
      </c>
      <c r="C313" s="101">
        <v>12</v>
      </c>
      <c r="D313" s="102" t="s">
        <v>2492</v>
      </c>
      <c r="E313" s="103">
        <v>35</v>
      </c>
      <c r="F313" s="100" t="s">
        <v>2031</v>
      </c>
      <c r="G313" s="100" t="s">
        <v>2016</v>
      </c>
      <c r="H313" s="104"/>
    </row>
    <row r="314" spans="1:8">
      <c r="A314" s="99">
        <v>21</v>
      </c>
      <c r="B314" s="100" t="s">
        <v>2485</v>
      </c>
      <c r="C314" s="101">
        <v>13</v>
      </c>
      <c r="D314" s="102" t="s">
        <v>2493</v>
      </c>
      <c r="E314" s="103">
        <v>35</v>
      </c>
      <c r="F314" s="100" t="s">
        <v>2031</v>
      </c>
      <c r="G314" s="100"/>
      <c r="H314" s="104"/>
    </row>
    <row r="315" spans="1:8">
      <c r="A315" s="99">
        <v>21</v>
      </c>
      <c r="B315" s="100" t="s">
        <v>2485</v>
      </c>
      <c r="C315" s="101">
        <v>14</v>
      </c>
      <c r="D315" s="102" t="s">
        <v>2494</v>
      </c>
      <c r="E315" s="103">
        <v>2</v>
      </c>
      <c r="F315" s="100" t="s">
        <v>2018</v>
      </c>
      <c r="G315" s="100" t="s">
        <v>2004</v>
      </c>
      <c r="H315" s="104"/>
    </row>
    <row r="316" spans="1:8">
      <c r="A316" s="99">
        <v>21</v>
      </c>
      <c r="B316" s="100" t="s">
        <v>2485</v>
      </c>
      <c r="C316" s="101">
        <v>15</v>
      </c>
      <c r="D316" s="102" t="s">
        <v>2495</v>
      </c>
      <c r="E316" s="103">
        <v>4</v>
      </c>
      <c r="F316" s="100" t="s">
        <v>2011</v>
      </c>
      <c r="G316" s="100" t="s">
        <v>2035</v>
      </c>
      <c r="H316" s="104" t="s">
        <v>2036</v>
      </c>
    </row>
    <row r="317" spans="1:8">
      <c r="A317" s="99">
        <v>21</v>
      </c>
      <c r="B317" s="100" t="s">
        <v>2485</v>
      </c>
      <c r="C317" s="101">
        <v>16</v>
      </c>
      <c r="D317" s="102" t="s">
        <v>333</v>
      </c>
      <c r="E317" s="103">
        <v>13</v>
      </c>
      <c r="F317" s="100" t="s">
        <v>2027</v>
      </c>
      <c r="G317" s="100"/>
      <c r="H317" s="104"/>
    </row>
    <row r="318" spans="1:8">
      <c r="A318" s="99">
        <v>21</v>
      </c>
      <c r="B318" s="100" t="s">
        <v>2485</v>
      </c>
      <c r="C318" s="101">
        <v>17</v>
      </c>
      <c r="D318" s="102" t="s">
        <v>2496</v>
      </c>
      <c r="E318" s="103">
        <v>3</v>
      </c>
      <c r="F318" s="100" t="s">
        <v>599</v>
      </c>
      <c r="G318" s="100" t="s">
        <v>2016</v>
      </c>
      <c r="H318" s="104"/>
    </row>
    <row r="319" spans="1:8">
      <c r="A319" s="99">
        <v>21</v>
      </c>
      <c r="B319" s="100" t="s">
        <v>2485</v>
      </c>
      <c r="C319" s="101">
        <v>18</v>
      </c>
      <c r="D319" s="102" t="s">
        <v>2497</v>
      </c>
      <c r="E319" s="103">
        <v>2</v>
      </c>
      <c r="F319" s="100" t="s">
        <v>2018</v>
      </c>
      <c r="G319" s="100" t="s">
        <v>2004</v>
      </c>
      <c r="H319" s="104"/>
    </row>
    <row r="320" spans="1:8">
      <c r="A320" s="99">
        <v>22</v>
      </c>
      <c r="B320" s="100" t="s">
        <v>2498</v>
      </c>
      <c r="C320" s="101">
        <v>1</v>
      </c>
      <c r="D320" s="102" t="s">
        <v>2499</v>
      </c>
      <c r="E320" s="103">
        <v>4</v>
      </c>
      <c r="F320" s="100" t="s">
        <v>2011</v>
      </c>
      <c r="G320" s="100" t="s">
        <v>2047</v>
      </c>
      <c r="H320" s="104"/>
    </row>
    <row r="321" spans="1:8">
      <c r="A321" s="99">
        <v>22</v>
      </c>
      <c r="B321" s="100" t="s">
        <v>2498</v>
      </c>
      <c r="C321" s="101">
        <v>2</v>
      </c>
      <c r="D321" s="102" t="s">
        <v>2500</v>
      </c>
      <c r="E321" s="103">
        <v>7</v>
      </c>
      <c r="F321" s="100" t="s">
        <v>2022</v>
      </c>
      <c r="G321" s="100" t="s">
        <v>2016</v>
      </c>
      <c r="H321" s="104" t="s">
        <v>2021</v>
      </c>
    </row>
    <row r="322" spans="1:8">
      <c r="A322" s="99">
        <v>22</v>
      </c>
      <c r="B322" s="100" t="s">
        <v>2498</v>
      </c>
      <c r="C322" s="101">
        <v>3</v>
      </c>
      <c r="D322" s="102" t="s">
        <v>2501</v>
      </c>
      <c r="E322" s="103">
        <v>35</v>
      </c>
      <c r="F322" s="100" t="s">
        <v>2031</v>
      </c>
      <c r="G322" s="100"/>
      <c r="H322" s="104"/>
    </row>
    <row r="323" spans="1:8">
      <c r="A323" s="99">
        <v>22</v>
      </c>
      <c r="B323" s="100" t="s">
        <v>2498</v>
      </c>
      <c r="C323" s="101">
        <v>4</v>
      </c>
      <c r="D323" s="102" t="s">
        <v>2502</v>
      </c>
      <c r="E323" s="103">
        <v>35</v>
      </c>
      <c r="F323" s="100" t="s">
        <v>2031</v>
      </c>
      <c r="G323" s="100"/>
      <c r="H323" s="104"/>
    </row>
    <row r="324" spans="1:8">
      <c r="A324" s="99">
        <v>22</v>
      </c>
      <c r="B324" s="100" t="s">
        <v>2498</v>
      </c>
      <c r="C324" s="101">
        <v>5</v>
      </c>
      <c r="D324" s="102" t="s">
        <v>2503</v>
      </c>
      <c r="E324" s="103">
        <v>35</v>
      </c>
      <c r="F324" s="100" t="s">
        <v>2031</v>
      </c>
      <c r="G324" s="100"/>
      <c r="H324" s="104"/>
    </row>
    <row r="325" spans="1:8">
      <c r="A325" s="99">
        <v>22</v>
      </c>
      <c r="B325" s="100" t="s">
        <v>2498</v>
      </c>
      <c r="C325" s="101">
        <v>6</v>
      </c>
      <c r="D325" s="102" t="s">
        <v>2456</v>
      </c>
      <c r="E325" s="103">
        <v>35</v>
      </c>
      <c r="F325" s="100" t="s">
        <v>2031</v>
      </c>
      <c r="G325" s="100"/>
      <c r="H325" s="104"/>
    </row>
    <row r="326" spans="1:8">
      <c r="A326" s="99">
        <v>22</v>
      </c>
      <c r="B326" s="100" t="s">
        <v>2498</v>
      </c>
      <c r="C326" s="101">
        <v>7</v>
      </c>
      <c r="D326" s="102" t="s">
        <v>2504</v>
      </c>
      <c r="E326" s="103">
        <v>3</v>
      </c>
      <c r="F326" s="100" t="s">
        <v>599</v>
      </c>
      <c r="G326" s="100" t="s">
        <v>2035</v>
      </c>
      <c r="H326" s="104" t="s">
        <v>2036</v>
      </c>
    </row>
    <row r="327" spans="1:8">
      <c r="A327" s="99">
        <v>22</v>
      </c>
      <c r="B327" s="100" t="s">
        <v>2498</v>
      </c>
      <c r="C327" s="101">
        <v>8</v>
      </c>
      <c r="D327" s="102" t="s">
        <v>2505</v>
      </c>
      <c r="E327" s="269">
        <v>27</v>
      </c>
      <c r="F327" s="100" t="s">
        <v>1924</v>
      </c>
      <c r="G327" s="100" t="s">
        <v>2035</v>
      </c>
      <c r="H327" s="104"/>
    </row>
    <row r="328" spans="1:8">
      <c r="A328" s="99">
        <v>22</v>
      </c>
      <c r="B328" s="100" t="s">
        <v>2498</v>
      </c>
      <c r="C328" s="101">
        <v>9</v>
      </c>
      <c r="D328" s="102" t="s">
        <v>2506</v>
      </c>
      <c r="E328" s="103">
        <v>13</v>
      </c>
      <c r="F328" s="100" t="s">
        <v>2027</v>
      </c>
      <c r="G328" s="100" t="s">
        <v>2035</v>
      </c>
      <c r="H328" s="104" t="s">
        <v>2041</v>
      </c>
    </row>
    <row r="329" spans="1:8">
      <c r="A329" s="99">
        <v>22</v>
      </c>
      <c r="B329" s="100" t="s">
        <v>2498</v>
      </c>
      <c r="C329" s="101">
        <v>10</v>
      </c>
      <c r="D329" s="102" t="s">
        <v>2603</v>
      </c>
      <c r="E329" s="103">
        <v>13</v>
      </c>
      <c r="F329" s="100" t="s">
        <v>2027</v>
      </c>
      <c r="G329" s="100" t="s">
        <v>2035</v>
      </c>
      <c r="H329" s="104" t="s">
        <v>2041</v>
      </c>
    </row>
    <row r="330" spans="1:8">
      <c r="A330" s="99">
        <v>22</v>
      </c>
      <c r="B330" s="100" t="s">
        <v>2498</v>
      </c>
      <c r="C330" s="101">
        <v>11</v>
      </c>
      <c r="D330" s="102" t="s">
        <v>2507</v>
      </c>
      <c r="E330" s="103">
        <v>15</v>
      </c>
      <c r="F330" s="100" t="s">
        <v>2048</v>
      </c>
      <c r="G330" s="100"/>
      <c r="H330" s="104"/>
    </row>
    <row r="331" spans="1:8">
      <c r="A331" s="99">
        <v>22</v>
      </c>
      <c r="B331" s="100" t="s">
        <v>2498</v>
      </c>
      <c r="C331" s="101">
        <v>12</v>
      </c>
      <c r="D331" s="102" t="s">
        <v>2508</v>
      </c>
      <c r="E331" s="103">
        <v>1</v>
      </c>
      <c r="F331" s="100" t="s">
        <v>2589</v>
      </c>
      <c r="G331" s="100" t="s">
        <v>2004</v>
      </c>
      <c r="H331" s="104"/>
    </row>
    <row r="332" spans="1:8">
      <c r="A332" s="99">
        <v>22</v>
      </c>
      <c r="B332" s="100" t="s">
        <v>2498</v>
      </c>
      <c r="C332" s="101">
        <v>13</v>
      </c>
      <c r="D332" s="102" t="s">
        <v>2509</v>
      </c>
      <c r="E332" s="103">
        <v>2</v>
      </c>
      <c r="F332" s="100" t="s">
        <v>2018</v>
      </c>
      <c r="G332" s="100" t="s">
        <v>2016</v>
      </c>
      <c r="H332" s="104" t="s">
        <v>2017</v>
      </c>
    </row>
    <row r="333" spans="1:8">
      <c r="A333" s="99">
        <v>22</v>
      </c>
      <c r="B333" s="100" t="s">
        <v>2498</v>
      </c>
      <c r="C333" s="101">
        <v>14</v>
      </c>
      <c r="D333" s="102" t="s">
        <v>2510</v>
      </c>
      <c r="E333" s="103">
        <v>4</v>
      </c>
      <c r="F333" s="100" t="s">
        <v>2011</v>
      </c>
      <c r="G333" s="100" t="s">
        <v>2047</v>
      </c>
      <c r="H333" s="104"/>
    </row>
    <row r="334" spans="1:8">
      <c r="A334" s="99">
        <v>22</v>
      </c>
      <c r="B334" s="100" t="s">
        <v>2498</v>
      </c>
      <c r="C334" s="101">
        <v>15</v>
      </c>
      <c r="D334" s="102" t="s">
        <v>2604</v>
      </c>
      <c r="E334" s="103">
        <v>16</v>
      </c>
      <c r="F334" s="100" t="s">
        <v>2050</v>
      </c>
      <c r="G334" s="100" t="s">
        <v>2016</v>
      </c>
      <c r="H334" s="104" t="s">
        <v>2021</v>
      </c>
    </row>
    <row r="335" spans="1:8">
      <c r="A335" s="99">
        <v>22</v>
      </c>
      <c r="B335" s="100" t="s">
        <v>2498</v>
      </c>
      <c r="C335" s="101">
        <v>16</v>
      </c>
      <c r="D335" s="102" t="s">
        <v>2511</v>
      </c>
      <c r="E335" s="103">
        <v>1</v>
      </c>
      <c r="F335" s="100" t="s">
        <v>2589</v>
      </c>
      <c r="G335" s="100" t="s">
        <v>2004</v>
      </c>
      <c r="H335" s="104"/>
    </row>
    <row r="336" spans="1:8">
      <c r="A336" s="99">
        <v>22</v>
      </c>
      <c r="B336" s="100" t="s">
        <v>2498</v>
      </c>
      <c r="C336" s="101">
        <v>17</v>
      </c>
      <c r="D336" s="102" t="s">
        <v>1837</v>
      </c>
      <c r="E336" s="103">
        <v>1</v>
      </c>
      <c r="F336" s="100" t="s">
        <v>2589</v>
      </c>
      <c r="G336" s="100" t="s">
        <v>2004</v>
      </c>
      <c r="H336" s="104"/>
    </row>
    <row r="337" spans="1:8">
      <c r="A337" s="99">
        <v>22</v>
      </c>
      <c r="B337" s="100" t="s">
        <v>2498</v>
      </c>
      <c r="C337" s="101">
        <v>18</v>
      </c>
      <c r="D337" s="102" t="s">
        <v>2512</v>
      </c>
      <c r="E337" s="103">
        <v>31</v>
      </c>
      <c r="F337" s="100" t="s">
        <v>1672</v>
      </c>
      <c r="G337" s="100" t="s">
        <v>2016</v>
      </c>
      <c r="H337" s="104"/>
    </row>
    <row r="338" spans="1:8">
      <c r="A338" s="99">
        <v>22</v>
      </c>
      <c r="B338" s="100" t="s">
        <v>2498</v>
      </c>
      <c r="C338" s="101">
        <v>19</v>
      </c>
      <c r="D338" s="102" t="s">
        <v>2513</v>
      </c>
      <c r="E338" s="103">
        <v>2</v>
      </c>
      <c r="F338" s="100" t="s">
        <v>2018</v>
      </c>
      <c r="G338" s="100" t="s">
        <v>2016</v>
      </c>
      <c r="H338" s="104" t="s">
        <v>2017</v>
      </c>
    </row>
    <row r="339" spans="1:8">
      <c r="A339" s="99">
        <v>22</v>
      </c>
      <c r="B339" s="100" t="s">
        <v>2498</v>
      </c>
      <c r="C339" s="101">
        <v>20</v>
      </c>
      <c r="D339" s="102" t="s">
        <v>2514</v>
      </c>
      <c r="E339" s="103">
        <v>32</v>
      </c>
      <c r="F339" s="100" t="s">
        <v>1695</v>
      </c>
      <c r="G339" s="100" t="s">
        <v>2016</v>
      </c>
      <c r="H339" s="104"/>
    </row>
    <row r="340" spans="1:8">
      <c r="A340" s="99">
        <v>22</v>
      </c>
      <c r="B340" s="100" t="s">
        <v>2498</v>
      </c>
      <c r="C340" s="101">
        <v>21</v>
      </c>
      <c r="D340" s="102" t="s">
        <v>2515</v>
      </c>
      <c r="E340" s="103">
        <v>35</v>
      </c>
      <c r="F340" s="100" t="s">
        <v>2031</v>
      </c>
      <c r="G340" s="100" t="s">
        <v>2035</v>
      </c>
      <c r="H340" s="104"/>
    </row>
    <row r="341" spans="1:8">
      <c r="A341" s="99">
        <v>22</v>
      </c>
      <c r="B341" s="100" t="s">
        <v>2498</v>
      </c>
      <c r="C341" s="101">
        <v>22</v>
      </c>
      <c r="D341" s="102" t="s">
        <v>2516</v>
      </c>
      <c r="E341" s="103">
        <v>2</v>
      </c>
      <c r="F341" s="100" t="s">
        <v>2018</v>
      </c>
      <c r="G341" s="100" t="s">
        <v>2016</v>
      </c>
      <c r="H341" s="104" t="s">
        <v>2017</v>
      </c>
    </row>
    <row r="342" spans="1:8">
      <c r="A342" s="99">
        <v>22</v>
      </c>
      <c r="B342" s="100" t="s">
        <v>2498</v>
      </c>
      <c r="C342" s="101">
        <v>23</v>
      </c>
      <c r="D342" s="102" t="s">
        <v>339</v>
      </c>
      <c r="E342" s="103">
        <v>3</v>
      </c>
      <c r="F342" s="100" t="s">
        <v>599</v>
      </c>
      <c r="G342" s="100" t="s">
        <v>2035</v>
      </c>
      <c r="H342" s="104" t="s">
        <v>2036</v>
      </c>
    </row>
    <row r="343" spans="1:8">
      <c r="A343" s="99">
        <v>23</v>
      </c>
      <c r="B343" s="100" t="s">
        <v>2517</v>
      </c>
      <c r="C343" s="101">
        <v>1</v>
      </c>
      <c r="D343" s="102" t="s">
        <v>2518</v>
      </c>
      <c r="E343" s="103">
        <v>2</v>
      </c>
      <c r="F343" s="100" t="s">
        <v>2018</v>
      </c>
      <c r="G343" s="100" t="s">
        <v>2016</v>
      </c>
      <c r="H343" s="104" t="s">
        <v>2017</v>
      </c>
    </row>
    <row r="344" spans="1:8">
      <c r="A344" s="99">
        <v>23</v>
      </c>
      <c r="B344" s="100" t="s">
        <v>2517</v>
      </c>
      <c r="C344" s="101">
        <v>2</v>
      </c>
      <c r="D344" s="102" t="s">
        <v>2519</v>
      </c>
      <c r="E344" s="103">
        <v>3</v>
      </c>
      <c r="F344" s="100" t="s">
        <v>599</v>
      </c>
      <c r="G344" s="100" t="s">
        <v>2035</v>
      </c>
      <c r="H344" s="104" t="s">
        <v>2036</v>
      </c>
    </row>
    <row r="345" spans="1:8">
      <c r="A345" s="99">
        <v>23</v>
      </c>
      <c r="B345" s="100" t="s">
        <v>2517</v>
      </c>
      <c r="C345" s="101">
        <v>3</v>
      </c>
      <c r="D345" s="102" t="s">
        <v>2520</v>
      </c>
      <c r="E345" s="103">
        <v>1</v>
      </c>
      <c r="F345" s="100" t="s">
        <v>2589</v>
      </c>
      <c r="G345" s="100" t="s">
        <v>2004</v>
      </c>
      <c r="H345" s="104"/>
    </row>
    <row r="346" spans="1:8">
      <c r="A346" s="99">
        <v>23</v>
      </c>
      <c r="B346" s="100" t="s">
        <v>2517</v>
      </c>
      <c r="C346" s="101">
        <v>4</v>
      </c>
      <c r="D346" s="102" t="s">
        <v>2521</v>
      </c>
      <c r="E346" s="103">
        <v>2</v>
      </c>
      <c r="F346" s="100" t="s">
        <v>2018</v>
      </c>
      <c r="G346" s="100" t="s">
        <v>2016</v>
      </c>
      <c r="H346" s="104" t="s">
        <v>2017</v>
      </c>
    </row>
    <row r="347" spans="1:8">
      <c r="A347" s="99">
        <v>23</v>
      </c>
      <c r="B347" s="100" t="s">
        <v>2517</v>
      </c>
      <c r="C347" s="101">
        <v>5</v>
      </c>
      <c r="D347" s="102" t="s">
        <v>358</v>
      </c>
      <c r="E347" s="103">
        <v>2</v>
      </c>
      <c r="F347" s="100" t="s">
        <v>2018</v>
      </c>
      <c r="G347" s="100" t="s">
        <v>2016</v>
      </c>
      <c r="H347" s="104" t="s">
        <v>2021</v>
      </c>
    </row>
    <row r="348" spans="1:8">
      <c r="A348" s="99">
        <v>23</v>
      </c>
      <c r="B348" s="100" t="s">
        <v>2517</v>
      </c>
      <c r="C348" s="101">
        <v>6</v>
      </c>
      <c r="D348" s="102" t="s">
        <v>2522</v>
      </c>
      <c r="E348" s="103">
        <v>8</v>
      </c>
      <c r="F348" s="100" t="s">
        <v>89</v>
      </c>
      <c r="G348" s="100" t="s">
        <v>2035</v>
      </c>
      <c r="H348" s="104"/>
    </row>
    <row r="349" spans="1:8">
      <c r="A349" s="99">
        <v>23</v>
      </c>
      <c r="B349" s="100" t="s">
        <v>2517</v>
      </c>
      <c r="C349" s="101">
        <v>7</v>
      </c>
      <c r="D349" s="102" t="s">
        <v>2366</v>
      </c>
      <c r="E349" s="103">
        <v>13</v>
      </c>
      <c r="F349" s="100" t="s">
        <v>2027</v>
      </c>
      <c r="G349" s="100" t="s">
        <v>2035</v>
      </c>
      <c r="H349" s="104" t="s">
        <v>2041</v>
      </c>
    </row>
    <row r="350" spans="1:8">
      <c r="A350" s="99">
        <v>23</v>
      </c>
      <c r="B350" s="100" t="s">
        <v>2517</v>
      </c>
      <c r="C350" s="101">
        <v>8</v>
      </c>
      <c r="D350" s="102" t="s">
        <v>362</v>
      </c>
      <c r="E350" s="103">
        <v>13</v>
      </c>
      <c r="F350" s="100" t="s">
        <v>2027</v>
      </c>
      <c r="G350" s="100" t="s">
        <v>2035</v>
      </c>
      <c r="H350" s="104" t="s">
        <v>2041</v>
      </c>
    </row>
    <row r="351" spans="1:8">
      <c r="A351" s="99">
        <v>23</v>
      </c>
      <c r="B351" s="100" t="s">
        <v>2517</v>
      </c>
      <c r="C351" s="101">
        <v>9</v>
      </c>
      <c r="D351" s="102" t="s">
        <v>2375</v>
      </c>
      <c r="E351" s="103">
        <v>13</v>
      </c>
      <c r="F351" s="100" t="s">
        <v>2027</v>
      </c>
      <c r="G351" s="100" t="s">
        <v>2035</v>
      </c>
      <c r="H351" s="104" t="s">
        <v>2041</v>
      </c>
    </row>
    <row r="352" spans="1:8">
      <c r="A352" s="99">
        <v>23</v>
      </c>
      <c r="B352" s="100" t="s">
        <v>2517</v>
      </c>
      <c r="C352" s="101">
        <v>10</v>
      </c>
      <c r="D352" s="102" t="s">
        <v>2605</v>
      </c>
      <c r="E352" s="103">
        <v>2</v>
      </c>
      <c r="F352" s="100" t="s">
        <v>2018</v>
      </c>
      <c r="G352" s="100" t="s">
        <v>2016</v>
      </c>
      <c r="H352" s="104" t="s">
        <v>2021</v>
      </c>
    </row>
    <row r="353" spans="1:8">
      <c r="A353" s="99">
        <v>23</v>
      </c>
      <c r="B353" s="100" t="s">
        <v>2517</v>
      </c>
      <c r="C353" s="101">
        <v>11</v>
      </c>
      <c r="D353" s="102" t="s">
        <v>2606</v>
      </c>
      <c r="E353" s="103">
        <v>2</v>
      </c>
      <c r="F353" s="100" t="s">
        <v>2018</v>
      </c>
      <c r="G353" s="100" t="s">
        <v>2016</v>
      </c>
      <c r="H353" s="104" t="s">
        <v>2021</v>
      </c>
    </row>
    <row r="354" spans="1:8">
      <c r="A354" s="99">
        <v>23</v>
      </c>
      <c r="B354" s="100" t="s">
        <v>2517</v>
      </c>
      <c r="C354" s="101">
        <v>12</v>
      </c>
      <c r="D354" s="102" t="s">
        <v>2523</v>
      </c>
      <c r="E354" s="103">
        <v>3</v>
      </c>
      <c r="F354" s="100" t="s">
        <v>599</v>
      </c>
      <c r="G354" s="100" t="s">
        <v>2035</v>
      </c>
      <c r="H354" s="104" t="s">
        <v>2036</v>
      </c>
    </row>
    <row r="355" spans="1:8">
      <c r="A355" s="99">
        <v>23</v>
      </c>
      <c r="B355" s="100" t="s">
        <v>2517</v>
      </c>
      <c r="C355" s="101">
        <v>13</v>
      </c>
      <c r="D355" s="102" t="s">
        <v>1317</v>
      </c>
      <c r="E355" s="103">
        <v>3</v>
      </c>
      <c r="F355" s="100" t="s">
        <v>599</v>
      </c>
      <c r="G355" s="100" t="s">
        <v>2035</v>
      </c>
      <c r="H355" s="104" t="s">
        <v>2036</v>
      </c>
    </row>
    <row r="356" spans="1:8">
      <c r="A356" s="99">
        <v>23</v>
      </c>
      <c r="B356" s="100" t="s">
        <v>2517</v>
      </c>
      <c r="C356" s="101">
        <v>14</v>
      </c>
      <c r="D356" s="102" t="s">
        <v>2524</v>
      </c>
      <c r="E356" s="103">
        <v>1</v>
      </c>
      <c r="F356" s="100" t="s">
        <v>2589</v>
      </c>
      <c r="G356" s="100" t="s">
        <v>2004</v>
      </c>
      <c r="H356" s="104"/>
    </row>
    <row r="357" spans="1:8">
      <c r="A357" s="99">
        <v>23</v>
      </c>
      <c r="B357" s="100" t="s">
        <v>2517</v>
      </c>
      <c r="C357" s="101">
        <v>15</v>
      </c>
      <c r="D357" s="102" t="s">
        <v>2525</v>
      </c>
      <c r="E357" s="103">
        <v>1</v>
      </c>
      <c r="F357" s="100" t="s">
        <v>2589</v>
      </c>
      <c r="G357" s="100" t="s">
        <v>2004</v>
      </c>
      <c r="H357" s="104"/>
    </row>
    <row r="358" spans="1:8">
      <c r="A358" s="99">
        <v>23</v>
      </c>
      <c r="B358" s="100" t="s">
        <v>2517</v>
      </c>
      <c r="C358" s="101">
        <v>16</v>
      </c>
      <c r="D358" s="102" t="s">
        <v>2526</v>
      </c>
      <c r="E358" s="103">
        <v>1</v>
      </c>
      <c r="F358" s="100" t="s">
        <v>2589</v>
      </c>
      <c r="G358" s="100" t="s">
        <v>2004</v>
      </c>
      <c r="H358" s="104"/>
    </row>
    <row r="359" spans="1:8">
      <c r="A359" s="99">
        <v>23</v>
      </c>
      <c r="B359" s="100" t="s">
        <v>2517</v>
      </c>
      <c r="C359" s="101">
        <v>17</v>
      </c>
      <c r="D359" s="102" t="s">
        <v>2527</v>
      </c>
      <c r="E359" s="103">
        <v>1</v>
      </c>
      <c r="F359" s="100" t="s">
        <v>2589</v>
      </c>
      <c r="G359" s="100" t="s">
        <v>2004</v>
      </c>
      <c r="H359" s="104"/>
    </row>
    <row r="360" spans="1:8">
      <c r="A360" s="99">
        <v>23</v>
      </c>
      <c r="B360" s="100" t="s">
        <v>2517</v>
      </c>
      <c r="C360" s="101">
        <v>18</v>
      </c>
      <c r="D360" s="102" t="s">
        <v>2528</v>
      </c>
      <c r="E360" s="103">
        <v>1</v>
      </c>
      <c r="F360" s="100" t="s">
        <v>2589</v>
      </c>
      <c r="G360" s="100" t="s">
        <v>2004</v>
      </c>
      <c r="H360" s="104"/>
    </row>
    <row r="361" spans="1:8">
      <c r="A361" s="99">
        <v>23</v>
      </c>
      <c r="B361" s="100" t="s">
        <v>2517</v>
      </c>
      <c r="C361" s="101">
        <v>19</v>
      </c>
      <c r="D361" s="102" t="s">
        <v>2529</v>
      </c>
      <c r="E361" s="103">
        <v>3</v>
      </c>
      <c r="F361" s="100" t="s">
        <v>599</v>
      </c>
      <c r="G361" s="100" t="s">
        <v>2035</v>
      </c>
      <c r="H361" s="104" t="s">
        <v>2036</v>
      </c>
    </row>
    <row r="362" spans="1:8">
      <c r="A362" s="99">
        <v>23</v>
      </c>
      <c r="B362" s="100" t="s">
        <v>2517</v>
      </c>
      <c r="C362" s="101">
        <v>20</v>
      </c>
      <c r="D362" s="102" t="s">
        <v>2530</v>
      </c>
      <c r="E362" s="103">
        <v>3</v>
      </c>
      <c r="F362" s="100" t="s">
        <v>599</v>
      </c>
      <c r="G362" s="100" t="s">
        <v>2035</v>
      </c>
      <c r="H362" s="104" t="s">
        <v>2036</v>
      </c>
    </row>
    <row r="363" spans="1:8">
      <c r="A363" s="99">
        <v>23</v>
      </c>
      <c r="B363" s="100" t="s">
        <v>2517</v>
      </c>
      <c r="C363" s="101">
        <v>21</v>
      </c>
      <c r="D363" s="102" t="s">
        <v>1950</v>
      </c>
      <c r="E363" s="103">
        <v>4</v>
      </c>
      <c r="F363" s="100" t="s">
        <v>2011</v>
      </c>
      <c r="G363" s="100" t="s">
        <v>2047</v>
      </c>
      <c r="H363" s="104" t="s">
        <v>182</v>
      </c>
    </row>
    <row r="364" spans="1:8">
      <c r="A364" s="99">
        <v>23</v>
      </c>
      <c r="B364" s="100" t="s">
        <v>2517</v>
      </c>
      <c r="C364" s="101">
        <v>22</v>
      </c>
      <c r="D364" s="102" t="s">
        <v>1951</v>
      </c>
      <c r="E364" s="103">
        <v>4</v>
      </c>
      <c r="F364" s="100" t="s">
        <v>2011</v>
      </c>
      <c r="G364" s="100" t="s">
        <v>2047</v>
      </c>
      <c r="H364" s="104" t="s">
        <v>182</v>
      </c>
    </row>
    <row r="365" spans="1:8">
      <c r="A365" s="99">
        <v>23</v>
      </c>
      <c r="B365" s="100" t="s">
        <v>2517</v>
      </c>
      <c r="C365" s="101">
        <v>23</v>
      </c>
      <c r="D365" s="102" t="s">
        <v>2531</v>
      </c>
      <c r="E365" s="103">
        <v>4</v>
      </c>
      <c r="F365" s="100" t="s">
        <v>2011</v>
      </c>
      <c r="G365" s="100" t="s">
        <v>2047</v>
      </c>
      <c r="H365" s="104"/>
    </row>
    <row r="366" spans="1:8">
      <c r="A366" s="99">
        <v>23</v>
      </c>
      <c r="B366" s="100" t="s">
        <v>2517</v>
      </c>
      <c r="C366" s="101">
        <v>24</v>
      </c>
      <c r="D366" s="102" t="s">
        <v>2532</v>
      </c>
      <c r="E366" s="103">
        <v>4</v>
      </c>
      <c r="F366" s="100" t="s">
        <v>2011</v>
      </c>
      <c r="G366" s="100" t="s">
        <v>2047</v>
      </c>
      <c r="H366" s="104"/>
    </row>
    <row r="367" spans="1:8">
      <c r="A367" s="99">
        <v>23</v>
      </c>
      <c r="B367" s="100" t="s">
        <v>2517</v>
      </c>
      <c r="C367" s="101">
        <v>25</v>
      </c>
      <c r="D367" s="102" t="s">
        <v>1948</v>
      </c>
      <c r="E367" s="103">
        <v>4</v>
      </c>
      <c r="F367" s="100" t="s">
        <v>2011</v>
      </c>
      <c r="G367" s="100" t="s">
        <v>2047</v>
      </c>
      <c r="H367" s="104"/>
    </row>
    <row r="368" spans="1:8">
      <c r="A368" s="99">
        <v>23</v>
      </c>
      <c r="B368" s="100" t="s">
        <v>2517</v>
      </c>
      <c r="C368" s="101">
        <v>26</v>
      </c>
      <c r="D368" s="102" t="s">
        <v>1949</v>
      </c>
      <c r="E368" s="103">
        <v>4</v>
      </c>
      <c r="F368" s="100" t="s">
        <v>2011</v>
      </c>
      <c r="G368" s="100" t="s">
        <v>2047</v>
      </c>
      <c r="H368" s="104"/>
    </row>
    <row r="369" spans="1:8">
      <c r="A369" s="99">
        <v>23</v>
      </c>
      <c r="B369" s="100" t="s">
        <v>2517</v>
      </c>
      <c r="C369" s="101">
        <v>27</v>
      </c>
      <c r="D369" s="102" t="s">
        <v>2533</v>
      </c>
      <c r="E369" s="103">
        <v>2</v>
      </c>
      <c r="F369" s="100" t="s">
        <v>2018</v>
      </c>
      <c r="G369" s="100" t="s">
        <v>2016</v>
      </c>
      <c r="H369" s="104" t="s">
        <v>2017</v>
      </c>
    </row>
    <row r="370" spans="1:8">
      <c r="A370" s="99">
        <v>23</v>
      </c>
      <c r="B370" s="100" t="s">
        <v>2517</v>
      </c>
      <c r="C370" s="101">
        <v>28</v>
      </c>
      <c r="D370" s="102" t="s">
        <v>2534</v>
      </c>
      <c r="E370" s="103">
        <v>2</v>
      </c>
      <c r="F370" s="100" t="s">
        <v>2018</v>
      </c>
      <c r="G370" s="100" t="s">
        <v>2016</v>
      </c>
      <c r="H370" s="104" t="s">
        <v>2021</v>
      </c>
    </row>
    <row r="371" spans="1:8">
      <c r="A371" s="99">
        <v>23</v>
      </c>
      <c r="B371" s="100" t="s">
        <v>2517</v>
      </c>
      <c r="C371" s="101">
        <v>29</v>
      </c>
      <c r="D371" s="102" t="s">
        <v>2535</v>
      </c>
      <c r="E371" s="103">
        <v>3</v>
      </c>
      <c r="F371" s="100" t="s">
        <v>599</v>
      </c>
      <c r="G371" s="100" t="s">
        <v>2035</v>
      </c>
      <c r="H371" s="104" t="s">
        <v>2036</v>
      </c>
    </row>
    <row r="372" spans="1:8">
      <c r="A372" s="99">
        <v>23</v>
      </c>
      <c r="B372" s="100" t="s">
        <v>2517</v>
      </c>
      <c r="C372" s="101">
        <v>30</v>
      </c>
      <c r="D372" s="102" t="s">
        <v>355</v>
      </c>
      <c r="E372" s="103">
        <v>3</v>
      </c>
      <c r="F372" s="100" t="s">
        <v>599</v>
      </c>
      <c r="G372" s="100" t="s">
        <v>2035</v>
      </c>
      <c r="H372" s="104" t="s">
        <v>2036</v>
      </c>
    </row>
    <row r="373" spans="1:8">
      <c r="A373" s="99">
        <v>23</v>
      </c>
      <c r="B373" s="100" t="s">
        <v>2517</v>
      </c>
      <c r="C373" s="101">
        <v>31</v>
      </c>
      <c r="D373" s="102" t="s">
        <v>2536</v>
      </c>
      <c r="E373" s="103">
        <v>2</v>
      </c>
      <c r="F373" s="100" t="s">
        <v>2018</v>
      </c>
      <c r="G373" s="100" t="s">
        <v>2016</v>
      </c>
      <c r="H373" s="104" t="s">
        <v>2017</v>
      </c>
    </row>
    <row r="374" spans="1:8">
      <c r="A374" s="99">
        <v>23</v>
      </c>
      <c r="B374" s="100" t="s">
        <v>2517</v>
      </c>
      <c r="C374" s="101">
        <v>32</v>
      </c>
      <c r="D374" s="102" t="s">
        <v>2537</v>
      </c>
      <c r="E374" s="103">
        <v>1</v>
      </c>
      <c r="F374" s="100" t="s">
        <v>2589</v>
      </c>
      <c r="G374" s="100" t="s">
        <v>2004</v>
      </c>
      <c r="H374" s="104"/>
    </row>
    <row r="375" spans="1:8">
      <c r="A375" s="99">
        <v>23</v>
      </c>
      <c r="B375" s="100" t="s">
        <v>2517</v>
      </c>
      <c r="C375" s="101">
        <v>33</v>
      </c>
      <c r="D375" s="102" t="s">
        <v>2538</v>
      </c>
      <c r="E375" s="103">
        <v>35</v>
      </c>
      <c r="F375" s="100" t="s">
        <v>2031</v>
      </c>
      <c r="G375" s="100"/>
      <c r="H375" s="104"/>
    </row>
    <row r="376" spans="1:8">
      <c r="A376" s="99">
        <v>24</v>
      </c>
      <c r="B376" s="100" t="s">
        <v>2539</v>
      </c>
      <c r="C376" s="101" t="s">
        <v>2540</v>
      </c>
      <c r="D376" s="102" t="s">
        <v>2541</v>
      </c>
      <c r="E376" s="103">
        <v>1</v>
      </c>
      <c r="F376" s="100" t="s">
        <v>2589</v>
      </c>
      <c r="G376" s="100" t="s">
        <v>2004</v>
      </c>
      <c r="H376" s="104" t="s">
        <v>2005</v>
      </c>
    </row>
    <row r="377" spans="1:8">
      <c r="A377" s="99">
        <v>24</v>
      </c>
      <c r="B377" s="100" t="s">
        <v>2539</v>
      </c>
      <c r="C377" s="101" t="s">
        <v>2542</v>
      </c>
      <c r="D377" s="102" t="s">
        <v>2543</v>
      </c>
      <c r="E377" s="103">
        <v>1</v>
      </c>
      <c r="F377" s="100" t="s">
        <v>2589</v>
      </c>
      <c r="G377" s="100" t="s">
        <v>2004</v>
      </c>
      <c r="H377" s="104" t="s">
        <v>2005</v>
      </c>
    </row>
    <row r="378" spans="1:8">
      <c r="A378" s="99">
        <v>24</v>
      </c>
      <c r="B378" s="100" t="s">
        <v>2539</v>
      </c>
      <c r="C378" s="101" t="s">
        <v>1957</v>
      </c>
      <c r="D378" s="102" t="s">
        <v>2544</v>
      </c>
      <c r="E378" s="103">
        <v>3</v>
      </c>
      <c r="F378" s="100" t="s">
        <v>599</v>
      </c>
      <c r="G378" s="100" t="s">
        <v>2016</v>
      </c>
      <c r="H378" s="104" t="s">
        <v>2017</v>
      </c>
    </row>
    <row r="379" spans="1:8">
      <c r="A379" s="99">
        <v>24</v>
      </c>
      <c r="B379" s="100" t="s">
        <v>2539</v>
      </c>
      <c r="C379" s="101" t="s">
        <v>1959</v>
      </c>
      <c r="D379" s="102" t="s">
        <v>2545</v>
      </c>
      <c r="E379" s="103">
        <v>3</v>
      </c>
      <c r="F379" s="100" t="s">
        <v>599</v>
      </c>
      <c r="G379" s="100" t="s">
        <v>2016</v>
      </c>
      <c r="H379" s="104" t="s">
        <v>2017</v>
      </c>
    </row>
    <row r="380" spans="1:8">
      <c r="A380" s="99">
        <v>24</v>
      </c>
      <c r="B380" s="100" t="s">
        <v>2539</v>
      </c>
      <c r="C380" s="101" t="s">
        <v>1963</v>
      </c>
      <c r="D380" s="102" t="s">
        <v>2607</v>
      </c>
      <c r="E380" s="103">
        <v>9</v>
      </c>
      <c r="F380" s="100" t="s">
        <v>1640</v>
      </c>
      <c r="G380" s="100" t="s">
        <v>2016</v>
      </c>
      <c r="H380" s="104" t="s">
        <v>2021</v>
      </c>
    </row>
    <row r="381" spans="1:8">
      <c r="A381" s="99">
        <v>24</v>
      </c>
      <c r="B381" s="100" t="s">
        <v>2539</v>
      </c>
      <c r="C381" s="101" t="s">
        <v>1965</v>
      </c>
      <c r="D381" s="102" t="s">
        <v>2608</v>
      </c>
      <c r="E381" s="103">
        <v>13</v>
      </c>
      <c r="F381" s="100" t="s">
        <v>2027</v>
      </c>
      <c r="G381" s="100" t="s">
        <v>2016</v>
      </c>
      <c r="H381" s="104" t="s">
        <v>2021</v>
      </c>
    </row>
    <row r="382" spans="1:8">
      <c r="A382" s="99">
        <v>24</v>
      </c>
      <c r="B382" s="100" t="s">
        <v>2539</v>
      </c>
      <c r="C382" s="101" t="s">
        <v>1839</v>
      </c>
      <c r="D382" s="102" t="s">
        <v>1070</v>
      </c>
      <c r="E382" s="103">
        <v>4</v>
      </c>
      <c r="F382" s="100" t="s">
        <v>2011</v>
      </c>
      <c r="G382" s="100" t="s">
        <v>2035</v>
      </c>
      <c r="H382" s="104" t="s">
        <v>2036</v>
      </c>
    </row>
    <row r="383" spans="1:8">
      <c r="A383" s="99">
        <v>24</v>
      </c>
      <c r="B383" s="100" t="s">
        <v>2539</v>
      </c>
      <c r="C383" s="101" t="s">
        <v>1841</v>
      </c>
      <c r="D383" s="102" t="s">
        <v>2546</v>
      </c>
      <c r="E383" s="103">
        <v>4</v>
      </c>
      <c r="F383" s="100" t="s">
        <v>2011</v>
      </c>
      <c r="G383" s="100" t="s">
        <v>2035</v>
      </c>
      <c r="H383" s="104" t="s">
        <v>2036</v>
      </c>
    </row>
    <row r="384" spans="1:8">
      <c r="A384" s="99">
        <v>24</v>
      </c>
      <c r="B384" s="100" t="s">
        <v>2539</v>
      </c>
      <c r="C384" s="101" t="s">
        <v>2547</v>
      </c>
      <c r="D384" s="102" t="s">
        <v>2548</v>
      </c>
      <c r="E384" s="103">
        <v>2</v>
      </c>
      <c r="F384" s="100" t="s">
        <v>2018</v>
      </c>
      <c r="G384" s="100" t="s">
        <v>2004</v>
      </c>
      <c r="H384" s="104"/>
    </row>
    <row r="385" spans="1:8">
      <c r="A385" s="99">
        <v>24</v>
      </c>
      <c r="B385" s="100" t="s">
        <v>2539</v>
      </c>
      <c r="C385" s="101" t="s">
        <v>2549</v>
      </c>
      <c r="D385" s="102" t="s">
        <v>2550</v>
      </c>
      <c r="E385" s="103">
        <v>31</v>
      </c>
      <c r="F385" s="100" t="s">
        <v>1672</v>
      </c>
      <c r="G385" s="100" t="s">
        <v>2004</v>
      </c>
      <c r="H385" s="104"/>
    </row>
    <row r="386" spans="1:8">
      <c r="A386" s="99">
        <v>24</v>
      </c>
      <c r="B386" s="100" t="s">
        <v>2539</v>
      </c>
      <c r="C386" s="101" t="s">
        <v>2551</v>
      </c>
      <c r="D386" s="102" t="s">
        <v>2552</v>
      </c>
      <c r="E386" s="103">
        <v>32</v>
      </c>
      <c r="F386" s="100" t="s">
        <v>1695</v>
      </c>
      <c r="G386" s="100" t="s">
        <v>2004</v>
      </c>
      <c r="H386" s="104"/>
    </row>
    <row r="387" spans="1:8">
      <c r="A387" s="99">
        <v>24</v>
      </c>
      <c r="B387" s="100" t="s">
        <v>2539</v>
      </c>
      <c r="C387" s="101" t="s">
        <v>2553</v>
      </c>
      <c r="D387" s="102" t="s">
        <v>2554</v>
      </c>
      <c r="E387" s="103">
        <v>35</v>
      </c>
      <c r="F387" s="100" t="s">
        <v>2031</v>
      </c>
      <c r="G387" s="100" t="s">
        <v>2035</v>
      </c>
      <c r="H387" s="104"/>
    </row>
    <row r="388" spans="1:8">
      <c r="A388" s="99">
        <v>24</v>
      </c>
      <c r="B388" s="100" t="s">
        <v>2539</v>
      </c>
      <c r="C388" s="101" t="s">
        <v>2555</v>
      </c>
      <c r="D388" s="102" t="s">
        <v>2556</v>
      </c>
      <c r="E388" s="103">
        <v>35</v>
      </c>
      <c r="F388" s="100" t="s">
        <v>2031</v>
      </c>
      <c r="G388" s="100"/>
      <c r="H388" s="104"/>
    </row>
    <row r="389" spans="1:8">
      <c r="A389" s="99">
        <v>24</v>
      </c>
      <c r="B389" s="100" t="s">
        <v>2539</v>
      </c>
      <c r="C389" s="101" t="s">
        <v>2557</v>
      </c>
      <c r="D389" s="102" t="s">
        <v>2558</v>
      </c>
      <c r="E389" s="103">
        <v>35</v>
      </c>
      <c r="F389" s="100" t="s">
        <v>2031</v>
      </c>
      <c r="G389" s="100"/>
      <c r="H389" s="104"/>
    </row>
    <row r="390" spans="1:8">
      <c r="A390" s="99">
        <v>24</v>
      </c>
      <c r="B390" s="100" t="s">
        <v>2539</v>
      </c>
      <c r="C390" s="101" t="s">
        <v>2559</v>
      </c>
      <c r="D390" s="102" t="s">
        <v>2609</v>
      </c>
      <c r="E390" s="103">
        <v>35</v>
      </c>
      <c r="F390" s="100" t="s">
        <v>2031</v>
      </c>
      <c r="G390" s="100" t="s">
        <v>2035</v>
      </c>
      <c r="H390" s="104"/>
    </row>
    <row r="391" spans="1:8">
      <c r="A391" s="99">
        <v>25</v>
      </c>
      <c r="B391" s="100" t="s">
        <v>2560</v>
      </c>
      <c r="C391" s="101">
        <v>1</v>
      </c>
      <c r="D391" s="102" t="s">
        <v>2561</v>
      </c>
      <c r="E391" s="103">
        <v>13</v>
      </c>
      <c r="F391" s="100" t="s">
        <v>2027</v>
      </c>
      <c r="G391" s="100" t="s">
        <v>2035</v>
      </c>
      <c r="H391" s="104" t="s">
        <v>2041</v>
      </c>
    </row>
    <row r="392" spans="1:8">
      <c r="A392" s="99">
        <v>25</v>
      </c>
      <c r="B392" s="100" t="s">
        <v>2560</v>
      </c>
      <c r="C392" s="101">
        <v>2</v>
      </c>
      <c r="D392" s="102" t="s">
        <v>2548</v>
      </c>
      <c r="E392" s="103">
        <v>2</v>
      </c>
      <c r="F392" s="100" t="s">
        <v>2018</v>
      </c>
      <c r="G392" s="100" t="s">
        <v>2004</v>
      </c>
      <c r="H392" s="104" t="s">
        <v>2010</v>
      </c>
    </row>
    <row r="393" spans="1:8">
      <c r="A393" s="99">
        <v>25</v>
      </c>
      <c r="B393" s="100" t="s">
        <v>2560</v>
      </c>
      <c r="C393" s="101">
        <v>3</v>
      </c>
      <c r="D393" s="102" t="s">
        <v>1975</v>
      </c>
      <c r="E393" s="103">
        <v>3</v>
      </c>
      <c r="F393" s="100" t="s">
        <v>599</v>
      </c>
      <c r="G393" s="100" t="s">
        <v>2035</v>
      </c>
      <c r="H393" s="104" t="s">
        <v>2036</v>
      </c>
    </row>
    <row r="394" spans="1:8">
      <c r="A394" s="99">
        <v>25</v>
      </c>
      <c r="B394" s="100" t="s">
        <v>2560</v>
      </c>
      <c r="C394" s="101">
        <v>4</v>
      </c>
      <c r="D394" s="102" t="s">
        <v>1981</v>
      </c>
      <c r="E394" s="103">
        <v>4</v>
      </c>
      <c r="F394" s="100" t="s">
        <v>2011</v>
      </c>
      <c r="G394" s="100" t="s">
        <v>2016</v>
      </c>
      <c r="H394" s="104" t="s">
        <v>2017</v>
      </c>
    </row>
    <row r="395" spans="1:8">
      <c r="A395" s="99">
        <v>25</v>
      </c>
      <c r="B395" s="100" t="s">
        <v>2560</v>
      </c>
      <c r="C395" s="101">
        <v>5</v>
      </c>
      <c r="D395" s="102" t="s">
        <v>2562</v>
      </c>
      <c r="E395" s="103">
        <v>1</v>
      </c>
      <c r="F395" s="100" t="s">
        <v>2589</v>
      </c>
      <c r="G395" s="100" t="s">
        <v>2004</v>
      </c>
      <c r="H395" s="104" t="s">
        <v>2005</v>
      </c>
    </row>
    <row r="396" spans="1:8">
      <c r="A396" s="99">
        <v>25</v>
      </c>
      <c r="B396" s="100" t="s">
        <v>2560</v>
      </c>
      <c r="C396" s="101">
        <v>6</v>
      </c>
      <c r="D396" s="102" t="s">
        <v>2563</v>
      </c>
      <c r="E396" s="103">
        <v>27</v>
      </c>
      <c r="F396" s="100" t="s">
        <v>1924</v>
      </c>
      <c r="G396" s="100" t="s">
        <v>2035</v>
      </c>
      <c r="H396" s="104" t="s">
        <v>525</v>
      </c>
    </row>
    <row r="397" spans="1:8">
      <c r="A397" s="99">
        <v>25</v>
      </c>
      <c r="B397" s="100" t="s">
        <v>2560</v>
      </c>
      <c r="C397" s="101">
        <v>7</v>
      </c>
      <c r="D397" s="102" t="s">
        <v>2564</v>
      </c>
      <c r="E397" s="103">
        <v>2</v>
      </c>
      <c r="F397" s="100" t="s">
        <v>2018</v>
      </c>
      <c r="G397" s="100" t="s">
        <v>2004</v>
      </c>
      <c r="H397" s="104" t="s">
        <v>2010</v>
      </c>
    </row>
    <row r="398" spans="1:8">
      <c r="A398" s="99">
        <v>25</v>
      </c>
      <c r="B398" s="100" t="s">
        <v>2560</v>
      </c>
      <c r="C398" s="101">
        <v>8</v>
      </c>
      <c r="D398" s="102" t="s">
        <v>2565</v>
      </c>
      <c r="E398" s="103">
        <v>33</v>
      </c>
      <c r="F398" s="100" t="s">
        <v>403</v>
      </c>
      <c r="G398" s="100" t="s">
        <v>2016</v>
      </c>
      <c r="H398" s="104" t="s">
        <v>2021</v>
      </c>
    </row>
    <row r="399" spans="1:8">
      <c r="A399" s="99">
        <v>25</v>
      </c>
      <c r="B399" s="100" t="s">
        <v>2560</v>
      </c>
      <c r="C399" s="101">
        <v>9</v>
      </c>
      <c r="D399" s="102" t="s">
        <v>2550</v>
      </c>
      <c r="E399" s="103">
        <v>31</v>
      </c>
      <c r="F399" s="100" t="s">
        <v>1672</v>
      </c>
      <c r="G399" s="100" t="s">
        <v>2004</v>
      </c>
      <c r="H399" s="104"/>
    </row>
    <row r="400" spans="1:8">
      <c r="A400" s="99">
        <v>25</v>
      </c>
      <c r="B400" s="100" t="s">
        <v>2560</v>
      </c>
      <c r="C400" s="101">
        <v>10</v>
      </c>
      <c r="D400" s="102" t="s">
        <v>2566</v>
      </c>
      <c r="E400" s="103">
        <v>16</v>
      </c>
      <c r="F400" s="100" t="s">
        <v>2050</v>
      </c>
      <c r="G400" s="100" t="s">
        <v>2016</v>
      </c>
      <c r="H400" s="104"/>
    </row>
    <row r="401" spans="1:8">
      <c r="A401" s="99">
        <v>25</v>
      </c>
      <c r="B401" s="100" t="s">
        <v>2560</v>
      </c>
      <c r="C401" s="101">
        <v>11</v>
      </c>
      <c r="D401" s="102" t="s">
        <v>2567</v>
      </c>
      <c r="E401" s="103">
        <v>3</v>
      </c>
      <c r="F401" s="100" t="s">
        <v>599</v>
      </c>
      <c r="G401" s="100" t="s">
        <v>2035</v>
      </c>
      <c r="H401" s="104" t="s">
        <v>2036</v>
      </c>
    </row>
    <row r="402" spans="1:8">
      <c r="A402" s="99">
        <v>25</v>
      </c>
      <c r="B402" s="100" t="s">
        <v>2560</v>
      </c>
      <c r="C402" s="101">
        <v>12</v>
      </c>
      <c r="D402" s="102" t="s">
        <v>2568</v>
      </c>
      <c r="E402" s="103">
        <v>13</v>
      </c>
      <c r="F402" s="100" t="s">
        <v>2027</v>
      </c>
      <c r="G402" s="100" t="s">
        <v>2035</v>
      </c>
      <c r="H402" s="104" t="s">
        <v>2041</v>
      </c>
    </row>
    <row r="403" spans="1:8">
      <c r="A403" s="99">
        <v>25</v>
      </c>
      <c r="B403" s="100" t="s">
        <v>2560</v>
      </c>
      <c r="C403" s="101">
        <v>13</v>
      </c>
      <c r="D403" s="102" t="s">
        <v>2569</v>
      </c>
      <c r="E403" s="103">
        <v>4</v>
      </c>
      <c r="F403" s="100" t="s">
        <v>2011</v>
      </c>
      <c r="G403" s="100" t="s">
        <v>2016</v>
      </c>
      <c r="H403" s="104" t="s">
        <v>2017</v>
      </c>
    </row>
    <row r="404" spans="1:8">
      <c r="A404" s="99">
        <v>25</v>
      </c>
      <c r="B404" s="100" t="s">
        <v>2560</v>
      </c>
      <c r="C404" s="101">
        <v>14</v>
      </c>
      <c r="D404" s="102" t="s">
        <v>2570</v>
      </c>
      <c r="E404" s="103">
        <v>13</v>
      </c>
      <c r="F404" s="100" t="s">
        <v>2027</v>
      </c>
      <c r="G404" s="100" t="s">
        <v>2035</v>
      </c>
      <c r="H404" s="104" t="s">
        <v>2041</v>
      </c>
    </row>
    <row r="405" spans="1:8">
      <c r="A405" s="99">
        <v>25</v>
      </c>
      <c r="B405" s="100" t="s">
        <v>2560</v>
      </c>
      <c r="C405" s="101">
        <v>15</v>
      </c>
      <c r="D405" s="102" t="s">
        <v>2571</v>
      </c>
      <c r="E405" s="103">
        <v>33</v>
      </c>
      <c r="F405" s="100" t="s">
        <v>403</v>
      </c>
      <c r="G405" s="100" t="s">
        <v>2016</v>
      </c>
      <c r="H405" s="104" t="s">
        <v>2021</v>
      </c>
    </row>
    <row r="406" spans="1:8">
      <c r="A406" s="99">
        <v>25</v>
      </c>
      <c r="B406" s="100" t="s">
        <v>2560</v>
      </c>
      <c r="C406" s="101">
        <v>16</v>
      </c>
      <c r="D406" s="102" t="s">
        <v>2572</v>
      </c>
      <c r="E406" s="103">
        <v>4</v>
      </c>
      <c r="F406" s="100" t="s">
        <v>2011</v>
      </c>
      <c r="G406" s="100" t="s">
        <v>2016</v>
      </c>
      <c r="H406" s="104" t="s">
        <v>2017</v>
      </c>
    </row>
    <row r="407" spans="1:8">
      <c r="A407" s="99">
        <v>25</v>
      </c>
      <c r="B407" s="100" t="s">
        <v>2560</v>
      </c>
      <c r="C407" s="101">
        <v>17</v>
      </c>
      <c r="D407" s="102" t="s">
        <v>2573</v>
      </c>
      <c r="E407" s="103">
        <v>13</v>
      </c>
      <c r="F407" s="100" t="s">
        <v>2027</v>
      </c>
      <c r="G407" s="100" t="s">
        <v>2035</v>
      </c>
      <c r="H407" s="104" t="s">
        <v>2041</v>
      </c>
    </row>
    <row r="408" spans="1:8">
      <c r="A408" s="99">
        <v>25</v>
      </c>
      <c r="B408" s="100" t="s">
        <v>2560</v>
      </c>
      <c r="C408" s="101">
        <v>18</v>
      </c>
      <c r="D408" s="102" t="s">
        <v>2574</v>
      </c>
      <c r="E408" s="103">
        <v>27</v>
      </c>
      <c r="F408" s="100" t="s">
        <v>1924</v>
      </c>
      <c r="G408" s="100" t="s">
        <v>2035</v>
      </c>
      <c r="H408" s="104" t="s">
        <v>525</v>
      </c>
    </row>
    <row r="409" spans="1:8">
      <c r="A409" s="99">
        <v>25</v>
      </c>
      <c r="B409" s="100" t="s">
        <v>2560</v>
      </c>
      <c r="C409" s="101">
        <v>19</v>
      </c>
      <c r="D409" s="102" t="s">
        <v>2575</v>
      </c>
      <c r="E409" s="103">
        <v>27</v>
      </c>
      <c r="F409" s="100" t="s">
        <v>1924</v>
      </c>
      <c r="G409" s="100" t="s">
        <v>2035</v>
      </c>
      <c r="H409" s="104" t="s">
        <v>525</v>
      </c>
    </row>
    <row r="410" spans="1:8">
      <c r="A410" s="99">
        <v>25</v>
      </c>
      <c r="B410" s="100" t="s">
        <v>2560</v>
      </c>
      <c r="C410" s="101">
        <v>20</v>
      </c>
      <c r="D410" s="102" t="s">
        <v>2576</v>
      </c>
      <c r="E410" s="103">
        <v>27</v>
      </c>
      <c r="F410" s="100" t="s">
        <v>1924</v>
      </c>
      <c r="G410" s="100" t="s">
        <v>2035</v>
      </c>
      <c r="H410" s="104" t="s">
        <v>525</v>
      </c>
    </row>
    <row r="411" spans="1:8">
      <c r="A411" s="99">
        <v>25</v>
      </c>
      <c r="B411" s="100" t="s">
        <v>2560</v>
      </c>
      <c r="C411" s="101">
        <v>21</v>
      </c>
      <c r="D411" s="102" t="s">
        <v>2577</v>
      </c>
      <c r="E411" s="103">
        <v>1</v>
      </c>
      <c r="F411" s="100" t="s">
        <v>2589</v>
      </c>
      <c r="G411" s="100" t="s">
        <v>2004</v>
      </c>
      <c r="H411" s="104" t="s">
        <v>2005</v>
      </c>
    </row>
    <row r="412" spans="1:8">
      <c r="A412" s="99">
        <v>25</v>
      </c>
      <c r="B412" s="100" t="s">
        <v>2560</v>
      </c>
      <c r="C412" s="101">
        <v>22</v>
      </c>
      <c r="D412" s="102" t="s">
        <v>2578</v>
      </c>
      <c r="E412" s="103">
        <v>35</v>
      </c>
      <c r="F412" s="100" t="s">
        <v>2031</v>
      </c>
      <c r="G412" s="100"/>
      <c r="H412" s="104"/>
    </row>
    <row r="413" spans="1:8">
      <c r="A413" s="99">
        <v>25</v>
      </c>
      <c r="B413" s="100" t="s">
        <v>2560</v>
      </c>
      <c r="C413" s="101">
        <v>23</v>
      </c>
      <c r="D413" s="102" t="s">
        <v>2579</v>
      </c>
      <c r="E413" s="103">
        <v>32</v>
      </c>
      <c r="F413" s="100" t="s">
        <v>1695</v>
      </c>
      <c r="G413" s="100" t="s">
        <v>2004</v>
      </c>
      <c r="H413" s="104"/>
    </row>
    <row r="414" spans="1:8">
      <c r="A414" s="99">
        <v>25</v>
      </c>
      <c r="B414" s="100" t="s">
        <v>2560</v>
      </c>
      <c r="C414" s="101">
        <v>24</v>
      </c>
      <c r="D414" s="102" t="s">
        <v>2580</v>
      </c>
      <c r="E414" s="103">
        <v>7</v>
      </c>
      <c r="F414" s="100" t="s">
        <v>2022</v>
      </c>
      <c r="G414" s="100"/>
      <c r="H414" s="104"/>
    </row>
    <row r="415" spans="1:8">
      <c r="A415" s="99">
        <v>25</v>
      </c>
      <c r="B415" s="100" t="s">
        <v>2560</v>
      </c>
      <c r="C415" s="101">
        <v>25</v>
      </c>
      <c r="D415" s="102" t="s">
        <v>2581</v>
      </c>
      <c r="E415" s="103">
        <v>3</v>
      </c>
      <c r="F415" s="100" t="s">
        <v>599</v>
      </c>
      <c r="G415" s="100" t="s">
        <v>2035</v>
      </c>
      <c r="H415" s="104" t="s">
        <v>2036</v>
      </c>
    </row>
    <row r="416" spans="1:8">
      <c r="A416" s="99">
        <v>25</v>
      </c>
      <c r="B416" s="100" t="s">
        <v>2560</v>
      </c>
      <c r="C416" s="101">
        <v>26</v>
      </c>
      <c r="D416" s="102" t="s">
        <v>2582</v>
      </c>
      <c r="E416" s="103">
        <v>33</v>
      </c>
      <c r="F416" s="100" t="s">
        <v>403</v>
      </c>
      <c r="G416" s="100" t="s">
        <v>2016</v>
      </c>
      <c r="H416" s="104" t="s">
        <v>2021</v>
      </c>
    </row>
    <row r="417" spans="1:8">
      <c r="A417" s="99">
        <v>26</v>
      </c>
      <c r="B417" s="100" t="s">
        <v>2583</v>
      </c>
      <c r="C417" s="101">
        <v>1</v>
      </c>
      <c r="D417" s="102" t="s">
        <v>2610</v>
      </c>
      <c r="E417" s="103">
        <v>8</v>
      </c>
      <c r="F417" s="100" t="s">
        <v>89</v>
      </c>
      <c r="G417" s="100"/>
      <c r="H417" s="104"/>
    </row>
    <row r="418" spans="1:8">
      <c r="A418" s="99">
        <v>26</v>
      </c>
      <c r="B418" s="100" t="s">
        <v>2583</v>
      </c>
      <c r="C418" s="101">
        <v>2</v>
      </c>
      <c r="D418" s="102" t="s">
        <v>834</v>
      </c>
      <c r="E418" s="103">
        <v>3</v>
      </c>
      <c r="F418" s="100" t="s">
        <v>599</v>
      </c>
      <c r="G418" s="100" t="s">
        <v>2035</v>
      </c>
      <c r="H418" s="104" t="s">
        <v>2036</v>
      </c>
    </row>
    <row r="419" spans="1:8">
      <c r="A419" s="99">
        <v>26</v>
      </c>
      <c r="B419" s="100" t="s">
        <v>2583</v>
      </c>
      <c r="C419" s="101">
        <v>3</v>
      </c>
      <c r="D419" s="102" t="s">
        <v>2611</v>
      </c>
      <c r="E419" s="103">
        <v>3</v>
      </c>
      <c r="F419" s="100" t="s">
        <v>599</v>
      </c>
      <c r="G419" s="100" t="s">
        <v>2035</v>
      </c>
      <c r="H419" s="104" t="s">
        <v>2036</v>
      </c>
    </row>
    <row r="420" spans="1:8">
      <c r="A420" s="99">
        <v>26</v>
      </c>
      <c r="B420" s="100" t="s">
        <v>2583</v>
      </c>
      <c r="C420" s="101">
        <v>4</v>
      </c>
      <c r="D420" s="102" t="s">
        <v>2612</v>
      </c>
      <c r="E420" s="103">
        <v>13</v>
      </c>
      <c r="F420" s="100" t="s">
        <v>2027</v>
      </c>
      <c r="G420" s="100" t="s">
        <v>2035</v>
      </c>
      <c r="H420" s="104" t="s">
        <v>2041</v>
      </c>
    </row>
    <row r="421" spans="1:8">
      <c r="A421" s="99">
        <v>26</v>
      </c>
      <c r="B421" s="100" t="s">
        <v>2583</v>
      </c>
      <c r="C421" s="101">
        <v>5</v>
      </c>
      <c r="D421" s="102" t="s">
        <v>832</v>
      </c>
      <c r="E421" s="103">
        <v>2</v>
      </c>
      <c r="F421" s="100" t="s">
        <v>2018</v>
      </c>
      <c r="G421" s="100" t="s">
        <v>2016</v>
      </c>
      <c r="H421" s="104"/>
    </row>
    <row r="422" spans="1:8">
      <c r="A422" s="99">
        <v>26</v>
      </c>
      <c r="B422" s="100" t="s">
        <v>2583</v>
      </c>
      <c r="C422" s="101">
        <v>6</v>
      </c>
      <c r="D422" s="102" t="s">
        <v>833</v>
      </c>
      <c r="E422" s="103">
        <v>2</v>
      </c>
      <c r="F422" s="100" t="s">
        <v>2018</v>
      </c>
      <c r="G422" s="100" t="s">
        <v>2016</v>
      </c>
      <c r="H422" s="104"/>
    </row>
    <row r="423" spans="1:8">
      <c r="A423" s="99">
        <v>26</v>
      </c>
      <c r="B423" s="100" t="s">
        <v>2583</v>
      </c>
      <c r="C423" s="101">
        <v>7</v>
      </c>
      <c r="D423" s="102" t="s">
        <v>2613</v>
      </c>
      <c r="E423" s="103">
        <v>1</v>
      </c>
      <c r="F423" s="100" t="s">
        <v>2589</v>
      </c>
      <c r="G423" s="100" t="s">
        <v>2004</v>
      </c>
      <c r="H423" s="104"/>
    </row>
    <row r="424" spans="1:8">
      <c r="A424" s="99">
        <v>26</v>
      </c>
      <c r="B424" s="100" t="s">
        <v>2583</v>
      </c>
      <c r="C424" s="101">
        <v>8</v>
      </c>
      <c r="D424" s="102" t="s">
        <v>1070</v>
      </c>
      <c r="E424" s="103">
        <v>4</v>
      </c>
      <c r="F424" s="100" t="s">
        <v>2011</v>
      </c>
      <c r="G424" s="100"/>
      <c r="H424" s="104"/>
    </row>
    <row r="425" spans="1:8">
      <c r="A425" s="99">
        <v>26</v>
      </c>
      <c r="B425" s="100" t="s">
        <v>2583</v>
      </c>
      <c r="C425" s="101">
        <v>9</v>
      </c>
      <c r="D425" s="102" t="s">
        <v>2614</v>
      </c>
      <c r="E425" s="103">
        <v>1</v>
      </c>
      <c r="F425" s="100" t="s">
        <v>2589</v>
      </c>
      <c r="G425" s="100" t="s">
        <v>2004</v>
      </c>
      <c r="H425" s="104"/>
    </row>
    <row r="426" spans="1:8">
      <c r="A426" s="99">
        <v>26</v>
      </c>
      <c r="B426" s="100" t="s">
        <v>2583</v>
      </c>
      <c r="C426" s="101">
        <v>10</v>
      </c>
      <c r="D426" s="102" t="s">
        <v>2584</v>
      </c>
      <c r="E426" s="103">
        <v>9</v>
      </c>
      <c r="F426" s="100" t="s">
        <v>1640</v>
      </c>
      <c r="G426" s="100" t="s">
        <v>2035</v>
      </c>
      <c r="H426" s="104"/>
    </row>
    <row r="427" spans="1:8">
      <c r="A427" s="99">
        <v>26</v>
      </c>
      <c r="B427" s="100" t="s">
        <v>2583</v>
      </c>
      <c r="C427" s="101">
        <v>11</v>
      </c>
      <c r="D427" s="102" t="s">
        <v>2615</v>
      </c>
      <c r="E427" s="103">
        <v>13</v>
      </c>
      <c r="F427" s="100" t="s">
        <v>2027</v>
      </c>
      <c r="G427" s="100" t="s">
        <v>2035</v>
      </c>
      <c r="H427" s="104" t="s">
        <v>2041</v>
      </c>
    </row>
    <row r="428" spans="1:8">
      <c r="A428" s="99">
        <v>26</v>
      </c>
      <c r="B428" s="100" t="s">
        <v>2583</v>
      </c>
      <c r="C428" s="101">
        <v>12</v>
      </c>
      <c r="D428" s="102" t="s">
        <v>2616</v>
      </c>
      <c r="E428" s="103">
        <v>35</v>
      </c>
      <c r="F428" s="100" t="s">
        <v>2031</v>
      </c>
      <c r="G428" s="100"/>
      <c r="H428" s="104"/>
    </row>
    <row r="429" spans="1:8" ht="4.7" customHeight="1">
      <c r="A429" s="64"/>
      <c r="B429" s="64"/>
      <c r="C429" s="65"/>
      <c r="D429" s="105"/>
      <c r="E429" s="66"/>
      <c r="F429" s="64"/>
      <c r="G429" s="64"/>
      <c r="H429" s="64"/>
    </row>
    <row r="430" spans="1:8" ht="6" hidden="1" customHeight="1">
      <c r="A430" s="67" t="s">
        <v>2588</v>
      </c>
      <c r="B430" s="67"/>
      <c r="C430" s="68"/>
      <c r="D430" s="106"/>
      <c r="E430" s="69"/>
      <c r="F430" s="67"/>
      <c r="G430" s="67"/>
      <c r="H430" s="67"/>
    </row>
    <row r="431" spans="1:8">
      <c r="A431" s="67"/>
      <c r="B431" s="67"/>
      <c r="C431" s="68"/>
      <c r="D431" s="106"/>
      <c r="E431" s="69"/>
      <c r="F431" s="67"/>
      <c r="G431" s="67"/>
      <c r="H431" s="67"/>
    </row>
    <row r="432" spans="1:8" s="46" customFormat="1" ht="12.75">
      <c r="A432" s="107" t="s">
        <v>1990</v>
      </c>
      <c r="B432" s="108"/>
      <c r="C432" s="109"/>
      <c r="D432" s="110"/>
      <c r="E432" s="111"/>
      <c r="F432" s="109"/>
      <c r="G432" s="112"/>
      <c r="H432" s="109"/>
    </row>
    <row r="433" spans="1:8" s="46" customFormat="1" ht="12.75" customHeight="1">
      <c r="A433" s="113" t="s">
        <v>1991</v>
      </c>
      <c r="B433" s="108"/>
      <c r="C433" s="114"/>
      <c r="D433" s="110"/>
      <c r="E433" s="111"/>
      <c r="F433" s="109"/>
      <c r="G433" s="112"/>
      <c r="H433" s="109"/>
    </row>
    <row r="434" spans="1:8" s="46" customFormat="1" ht="12.75" customHeight="1">
      <c r="A434" s="109"/>
      <c r="B434" s="108"/>
      <c r="C434" s="109"/>
      <c r="D434" s="110"/>
      <c r="E434" s="111"/>
      <c r="F434" s="109"/>
      <c r="G434" s="112"/>
      <c r="H434" s="109"/>
    </row>
    <row r="435" spans="1:8" s="46" customFormat="1" ht="12.75" customHeight="1">
      <c r="A435" s="274" t="s">
        <v>2619</v>
      </c>
      <c r="B435" s="108"/>
      <c r="C435" s="109"/>
      <c r="D435" s="110"/>
      <c r="E435" s="111"/>
      <c r="F435" s="109"/>
      <c r="G435" s="112"/>
      <c r="H435" s="109"/>
    </row>
    <row r="436" spans="1:8" s="46" customFormat="1" ht="12.75" customHeight="1">
      <c r="A436" s="274"/>
      <c r="B436" s="108"/>
      <c r="C436" s="109"/>
      <c r="D436" s="110"/>
      <c r="E436" s="111"/>
      <c r="F436" s="109"/>
      <c r="G436" s="112"/>
      <c r="H436" s="109"/>
    </row>
    <row r="437" spans="1:8" s="46" customFormat="1" ht="12.75" customHeight="1">
      <c r="A437" s="274" t="s">
        <v>2620</v>
      </c>
      <c r="B437" s="115"/>
      <c r="C437" s="67"/>
      <c r="D437" s="67"/>
      <c r="E437" s="109"/>
      <c r="F437" s="109"/>
      <c r="G437" s="109"/>
      <c r="H437" s="109"/>
    </row>
    <row r="438" spans="1:8" s="46" customFormat="1" ht="12.75" customHeight="1">
      <c r="A438" s="274" t="s">
        <v>2621</v>
      </c>
      <c r="B438" s="116"/>
      <c r="C438" s="67"/>
      <c r="D438" s="67"/>
      <c r="E438" s="109"/>
      <c r="F438" s="109"/>
      <c r="G438" s="109"/>
      <c r="H438" s="109"/>
    </row>
    <row r="439" spans="1:8" s="46" customFormat="1" ht="12.75" customHeight="1">
      <c r="A439" s="274" t="s">
        <v>844</v>
      </c>
      <c r="B439" s="67"/>
      <c r="C439" s="67"/>
      <c r="D439" s="67"/>
      <c r="E439" s="109"/>
      <c r="F439" s="109"/>
      <c r="G439" s="109"/>
      <c r="H439" s="109"/>
    </row>
    <row r="440" spans="1:8" s="46" customFormat="1" ht="12.75" customHeight="1">
      <c r="A440" s="274" t="s">
        <v>2622</v>
      </c>
      <c r="B440" s="67"/>
      <c r="C440" s="67"/>
      <c r="D440" s="67"/>
      <c r="E440" s="109"/>
      <c r="F440" s="109"/>
      <c r="G440" s="109"/>
      <c r="H440" s="109"/>
    </row>
    <row r="441" spans="1:8" s="46" customFormat="1" ht="12.75" customHeight="1">
      <c r="A441" s="117"/>
      <c r="B441" s="67"/>
      <c r="C441" s="67"/>
      <c r="D441" s="67"/>
      <c r="E441" s="109"/>
      <c r="F441" s="109"/>
      <c r="G441" s="109"/>
      <c r="H441" s="109"/>
    </row>
    <row r="442" spans="1:8">
      <c r="A442" s="67"/>
      <c r="B442" s="67"/>
      <c r="C442" s="68"/>
      <c r="E442" s="69"/>
      <c r="F442" s="67"/>
      <c r="G442" s="67"/>
      <c r="H442" s="67"/>
    </row>
    <row r="443" spans="1:8" s="48" customFormat="1" ht="12.75">
      <c r="B443" s="49"/>
      <c r="D443" s="50"/>
      <c r="E443" s="51"/>
      <c r="F443" s="52"/>
      <c r="G443" s="53"/>
    </row>
    <row r="444" spans="1:8" s="59" customFormat="1" ht="12.75">
      <c r="A444" s="54"/>
      <c r="B444" s="55"/>
      <c r="C444" s="56"/>
      <c r="D444" s="57"/>
      <c r="E444" s="58"/>
      <c r="G444" s="60"/>
    </row>
    <row r="445" spans="1:8" s="59" customFormat="1" ht="12.75" customHeight="1">
      <c r="B445" s="47"/>
      <c r="C445" s="47"/>
      <c r="D445" s="47"/>
      <c r="E445" s="61"/>
      <c r="G445" s="60"/>
    </row>
    <row r="446" spans="1:8" s="59" customFormat="1" ht="12.75" customHeight="1">
      <c r="B446" s="47"/>
      <c r="C446" s="47"/>
      <c r="D446" s="47"/>
      <c r="E446" s="61"/>
      <c r="G446" s="60"/>
    </row>
    <row r="447" spans="1:8" s="59" customFormat="1" ht="12.75" customHeight="1">
      <c r="B447" s="62"/>
      <c r="C447" s="62"/>
      <c r="D447" s="47"/>
      <c r="E447" s="61"/>
      <c r="G447" s="60"/>
    </row>
    <row r="448" spans="1:8" s="59" customFormat="1" ht="12.75" customHeight="1">
      <c r="B448" s="62"/>
      <c r="C448" s="62"/>
      <c r="D448" s="47"/>
      <c r="E448" s="61"/>
      <c r="G448" s="60"/>
    </row>
    <row r="449" spans="1:8" s="59" customFormat="1" ht="12.75" customHeight="1">
      <c r="B449" s="47"/>
      <c r="C449" s="47"/>
      <c r="D449" s="47"/>
      <c r="E449" s="61"/>
      <c r="G449" s="60"/>
    </row>
    <row r="450" spans="1:8" s="59" customFormat="1" ht="12.75" customHeight="1">
      <c r="B450" s="55"/>
      <c r="D450" s="57"/>
      <c r="E450" s="58"/>
      <c r="G450" s="60"/>
    </row>
    <row r="451" spans="1:8">
      <c r="A451" s="67"/>
      <c r="B451" s="67"/>
      <c r="C451" s="68"/>
      <c r="E451" s="69"/>
      <c r="F451" s="67"/>
      <c r="G451" s="67"/>
      <c r="H451" s="67"/>
    </row>
    <row r="452" spans="1:8">
      <c r="A452" s="67"/>
      <c r="B452" s="67"/>
      <c r="C452" s="68"/>
      <c r="E452" s="69"/>
      <c r="F452" s="67"/>
      <c r="G452" s="67"/>
      <c r="H452" s="67"/>
    </row>
    <row r="453" spans="1:8">
      <c r="A453" s="67"/>
      <c r="B453" s="67"/>
      <c r="C453" s="68"/>
      <c r="E453" s="69"/>
      <c r="F453" s="67"/>
      <c r="G453" s="67"/>
      <c r="H453" s="67"/>
    </row>
    <row r="454" spans="1:8">
      <c r="A454" s="67"/>
      <c r="B454" s="67"/>
      <c r="C454" s="68"/>
      <c r="E454" s="69"/>
      <c r="F454" s="67"/>
      <c r="G454" s="67"/>
      <c r="H454" s="67"/>
    </row>
    <row r="455" spans="1:8">
      <c r="A455" s="67"/>
      <c r="B455" s="67"/>
      <c r="C455" s="68"/>
      <c r="E455" s="69"/>
      <c r="F455" s="67"/>
      <c r="G455" s="67"/>
      <c r="H455" s="67"/>
    </row>
    <row r="456" spans="1:8">
      <c r="A456" s="67"/>
      <c r="B456" s="67"/>
      <c r="C456" s="68"/>
      <c r="E456" s="69"/>
      <c r="F456" s="67"/>
      <c r="G456" s="67"/>
      <c r="H456" s="67"/>
    </row>
    <row r="457" spans="1:8">
      <c r="A457" s="67"/>
      <c r="B457" s="67"/>
      <c r="C457" s="68"/>
      <c r="E457" s="69"/>
      <c r="F457" s="67"/>
      <c r="G457" s="67"/>
      <c r="H457" s="67"/>
    </row>
    <row r="458" spans="1:8">
      <c r="A458" s="67"/>
      <c r="B458" s="67"/>
      <c r="C458" s="68"/>
      <c r="E458" s="69"/>
      <c r="F458" s="67"/>
      <c r="G458" s="67"/>
      <c r="H458" s="67"/>
    </row>
    <row r="459" spans="1:8">
      <c r="A459" s="67"/>
      <c r="B459" s="67"/>
      <c r="C459" s="68"/>
      <c r="E459" s="69"/>
      <c r="F459" s="67"/>
      <c r="G459" s="67"/>
      <c r="H459" s="67"/>
    </row>
    <row r="460" spans="1:8">
      <c r="A460" s="67"/>
      <c r="B460" s="67"/>
      <c r="C460" s="68"/>
      <c r="E460" s="69"/>
      <c r="F460" s="67"/>
      <c r="G460" s="67"/>
      <c r="H460" s="67"/>
    </row>
    <row r="461" spans="1:8">
      <c r="A461" s="67"/>
      <c r="B461" s="67"/>
      <c r="C461" s="68"/>
      <c r="E461" s="69"/>
      <c r="F461" s="67"/>
      <c r="G461" s="67"/>
      <c r="H461" s="67"/>
    </row>
    <row r="462" spans="1:8">
      <c r="A462" s="67"/>
      <c r="B462" s="67"/>
      <c r="C462" s="68"/>
      <c r="E462" s="69"/>
      <c r="F462" s="67"/>
      <c r="G462" s="67"/>
      <c r="H462" s="67"/>
    </row>
    <row r="463" spans="1:8">
      <c r="A463" s="67"/>
      <c r="B463" s="67"/>
      <c r="C463" s="68"/>
      <c r="E463" s="69"/>
      <c r="F463" s="67"/>
      <c r="G463" s="67"/>
      <c r="H463" s="67"/>
    </row>
    <row r="464" spans="1:8">
      <c r="A464" s="67"/>
      <c r="B464" s="67"/>
      <c r="C464" s="68"/>
      <c r="E464" s="69"/>
      <c r="F464" s="67"/>
      <c r="G464" s="67"/>
      <c r="H464" s="67"/>
    </row>
    <row r="465" spans="1:8">
      <c r="A465" s="67"/>
      <c r="B465" s="67"/>
      <c r="C465" s="68"/>
      <c r="E465" s="69"/>
      <c r="F465" s="67"/>
      <c r="G465" s="67"/>
      <c r="H465" s="67"/>
    </row>
    <row r="466" spans="1:8">
      <c r="A466" s="67"/>
      <c r="B466" s="67"/>
      <c r="C466" s="68"/>
      <c r="E466" s="69"/>
      <c r="F466" s="67"/>
      <c r="G466" s="67"/>
      <c r="H466" s="67"/>
    </row>
  </sheetData>
  <pageMargins left="0.7" right="0.7" top="0.78740157499999996" bottom="0.78740157499999996" header="0.3" footer="0.3"/>
  <pageSetup paperSize="9" orientation="portrait" r:id="rId1"/>
  <ignoredErrors>
    <ignoredError sqref="E84 E167 E183:F183 E190:F1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2.75"/>
  <cols>
    <col min="1" max="1" width="4.28515625" style="19" customWidth="1"/>
    <col min="2" max="2" width="3.85546875" style="19" customWidth="1"/>
    <col min="3" max="3" width="6.28515625" style="21" customWidth="1"/>
    <col min="4" max="4" width="10.42578125" style="20" customWidth="1"/>
    <col min="5" max="5" width="70.5703125" style="37" customWidth="1"/>
    <col min="6" max="6" width="6.7109375" style="22" customWidth="1"/>
    <col min="7" max="7" width="7.140625" style="33" customWidth="1"/>
    <col min="8" max="8" width="5.28515625" style="19" hidden="1" customWidth="1"/>
    <col min="9" max="16384" width="9.140625" style="19"/>
  </cols>
  <sheetData>
    <row r="1" spans="1:8" s="1" customFormat="1" ht="12.2" customHeight="1">
      <c r="A1" s="28" t="s">
        <v>2625</v>
      </c>
      <c r="B1" s="28"/>
      <c r="C1" s="28"/>
      <c r="D1" s="30"/>
      <c r="E1" s="38"/>
      <c r="F1" s="30"/>
      <c r="G1" s="35" t="s">
        <v>2617</v>
      </c>
    </row>
    <row r="2" spans="1:8" s="2" customFormat="1" ht="8.1" customHeight="1">
      <c r="A2" s="28"/>
      <c r="B2" s="118"/>
      <c r="C2" s="118"/>
      <c r="D2" s="119"/>
      <c r="E2" s="120"/>
      <c r="F2" s="119"/>
      <c r="G2" s="121"/>
    </row>
    <row r="3" spans="1:8" s="2" customFormat="1" ht="12.95" customHeight="1">
      <c r="A3" s="122" t="s">
        <v>1993</v>
      </c>
      <c r="B3" s="122"/>
      <c r="C3" s="123" t="s">
        <v>1994</v>
      </c>
      <c r="D3" s="123" t="s">
        <v>1995</v>
      </c>
      <c r="E3" s="124" t="s">
        <v>1996</v>
      </c>
      <c r="F3" s="123" t="s">
        <v>1997</v>
      </c>
      <c r="G3" s="323" t="s">
        <v>1998</v>
      </c>
      <c r="H3" s="71" t="s">
        <v>1673</v>
      </c>
    </row>
    <row r="4" spans="1:8" s="2" customFormat="1" ht="9" customHeight="1">
      <c r="A4" s="125" t="s">
        <v>1999</v>
      </c>
      <c r="B4" s="125"/>
      <c r="C4" s="126" t="s">
        <v>2000</v>
      </c>
      <c r="D4" s="126"/>
      <c r="E4" s="127"/>
      <c r="F4" s="126" t="s">
        <v>2001</v>
      </c>
      <c r="G4" s="324" t="s">
        <v>2002</v>
      </c>
      <c r="H4" s="71"/>
    </row>
    <row r="5" spans="1:8" s="2" customFormat="1" ht="3.2" customHeight="1">
      <c r="A5" s="128"/>
      <c r="B5" s="128"/>
      <c r="C5" s="129"/>
      <c r="D5" s="130"/>
      <c r="E5" s="131"/>
      <c r="F5" s="132"/>
      <c r="G5" s="133"/>
      <c r="H5" s="27"/>
    </row>
    <row r="6" spans="1:8" ht="14.45" customHeight="1">
      <c r="A6" s="134" t="s">
        <v>2003</v>
      </c>
      <c r="B6" s="135"/>
      <c r="C6" s="136"/>
      <c r="D6" s="137"/>
      <c r="E6" s="138"/>
      <c r="F6" s="139"/>
      <c r="G6" s="140"/>
      <c r="H6" s="19">
        <v>1</v>
      </c>
    </row>
    <row r="7" spans="1:8">
      <c r="A7" s="141" t="s">
        <v>2047</v>
      </c>
      <c r="B7" s="141" t="s">
        <v>182</v>
      </c>
      <c r="C7" s="142">
        <v>1</v>
      </c>
      <c r="D7" s="143" t="s">
        <v>2011</v>
      </c>
      <c r="E7" s="144" t="s">
        <v>49</v>
      </c>
      <c r="F7" s="145">
        <v>29.439642665080616</v>
      </c>
      <c r="G7" s="146">
        <v>11</v>
      </c>
      <c r="H7" s="19">
        <v>1</v>
      </c>
    </row>
    <row r="8" spans="1:8">
      <c r="A8" s="141" t="s">
        <v>2035</v>
      </c>
      <c r="B8" s="141" t="s">
        <v>2036</v>
      </c>
      <c r="C8" s="142">
        <v>2</v>
      </c>
      <c r="D8" s="143" t="s">
        <v>599</v>
      </c>
      <c r="E8" s="144" t="s">
        <v>70</v>
      </c>
      <c r="F8" s="145">
        <v>18.455411846069293</v>
      </c>
      <c r="G8" s="146">
        <v>7</v>
      </c>
      <c r="H8" s="19">
        <v>1</v>
      </c>
    </row>
    <row r="9" spans="1:8">
      <c r="A9" s="141" t="s">
        <v>2004</v>
      </c>
      <c r="B9" s="141"/>
      <c r="C9" s="147">
        <v>3</v>
      </c>
      <c r="D9" s="148" t="s">
        <v>1619</v>
      </c>
      <c r="E9" s="149" t="s">
        <v>1675</v>
      </c>
      <c r="F9" s="145">
        <v>11.349778808403594</v>
      </c>
      <c r="G9" s="146">
        <v>4</v>
      </c>
      <c r="H9" s="19">
        <v>1</v>
      </c>
    </row>
    <row r="10" spans="1:8">
      <c r="A10" s="141" t="s">
        <v>2035</v>
      </c>
      <c r="B10" s="141" t="s">
        <v>2041</v>
      </c>
      <c r="C10" s="147">
        <v>4</v>
      </c>
      <c r="D10" s="148" t="s">
        <v>2027</v>
      </c>
      <c r="E10" s="149" t="s">
        <v>928</v>
      </c>
      <c r="F10" s="145">
        <v>7.7182296534248955</v>
      </c>
      <c r="G10" s="146">
        <v>3</v>
      </c>
      <c r="H10" s="19">
        <v>1</v>
      </c>
    </row>
    <row r="11" spans="1:8">
      <c r="A11" s="141" t="s">
        <v>2016</v>
      </c>
      <c r="B11" s="141" t="s">
        <v>2017</v>
      </c>
      <c r="C11" s="142">
        <v>5</v>
      </c>
      <c r="D11" s="143" t="s">
        <v>2018</v>
      </c>
      <c r="E11" s="144" t="s">
        <v>64</v>
      </c>
      <c r="F11" s="145">
        <v>4.7785652724792751</v>
      </c>
      <c r="G11" s="146">
        <v>2</v>
      </c>
      <c r="H11" s="19">
        <v>1</v>
      </c>
    </row>
    <row r="12" spans="1:8">
      <c r="A12" s="141" t="s">
        <v>2016</v>
      </c>
      <c r="B12" s="141" t="s">
        <v>2026</v>
      </c>
      <c r="C12" s="142">
        <v>6</v>
      </c>
      <c r="D12" s="143" t="s">
        <v>1672</v>
      </c>
      <c r="E12" s="144" t="s">
        <v>519</v>
      </c>
      <c r="F12" s="145">
        <v>10.87200092000236</v>
      </c>
      <c r="G12" s="146">
        <v>4</v>
      </c>
      <c r="H12" s="19">
        <v>1</v>
      </c>
    </row>
    <row r="13" spans="1:8">
      <c r="A13" s="141" t="s">
        <v>2016</v>
      </c>
      <c r="B13" s="141" t="s">
        <v>2021</v>
      </c>
      <c r="C13" s="147">
        <v>7</v>
      </c>
      <c r="D13" s="148" t="s">
        <v>2022</v>
      </c>
      <c r="E13" s="149" t="s">
        <v>43</v>
      </c>
      <c r="F13" s="145">
        <v>2.7473310769034534</v>
      </c>
      <c r="G13" s="146">
        <v>1</v>
      </c>
      <c r="H13" s="19">
        <v>1</v>
      </c>
    </row>
    <row r="14" spans="1:8">
      <c r="A14" s="141"/>
      <c r="B14" s="141"/>
      <c r="C14" s="147">
        <v>8</v>
      </c>
      <c r="D14" s="148" t="s">
        <v>2031</v>
      </c>
      <c r="E14" s="149" t="s">
        <v>1676</v>
      </c>
      <c r="F14" s="145">
        <v>3.4601092546090659E-2</v>
      </c>
      <c r="G14" s="146"/>
      <c r="H14" s="19">
        <v>1</v>
      </c>
    </row>
    <row r="15" spans="1:8">
      <c r="A15" s="141" t="s">
        <v>2016</v>
      </c>
      <c r="B15" s="141"/>
      <c r="C15" s="142">
        <v>9</v>
      </c>
      <c r="D15" s="143" t="s">
        <v>2031</v>
      </c>
      <c r="E15" s="144" t="s">
        <v>1677</v>
      </c>
      <c r="F15" s="145">
        <v>0.40016351108454223</v>
      </c>
      <c r="G15" s="146"/>
      <c r="H15" s="19">
        <v>1</v>
      </c>
    </row>
    <row r="16" spans="1:8">
      <c r="A16" s="141" t="s">
        <v>2083</v>
      </c>
      <c r="B16" s="141" t="s">
        <v>1674</v>
      </c>
      <c r="C16" s="142">
        <v>10</v>
      </c>
      <c r="D16" s="143" t="s">
        <v>2031</v>
      </c>
      <c r="E16" s="144" t="s">
        <v>1679</v>
      </c>
      <c r="F16" s="145">
        <v>0.86142002710659404</v>
      </c>
      <c r="G16" s="146"/>
      <c r="H16" s="19">
        <v>1</v>
      </c>
    </row>
    <row r="17" spans="1:8">
      <c r="A17" s="141" t="s">
        <v>2083</v>
      </c>
      <c r="B17" s="141" t="s">
        <v>2084</v>
      </c>
      <c r="C17" s="142">
        <v>11</v>
      </c>
      <c r="D17" s="143" t="s">
        <v>1640</v>
      </c>
      <c r="E17" s="144" t="s">
        <v>1681</v>
      </c>
      <c r="F17" s="145">
        <v>0.23880236932351981</v>
      </c>
      <c r="G17" s="146"/>
      <c r="H17" s="19">
        <v>1</v>
      </c>
    </row>
    <row r="18" spans="1:8">
      <c r="A18" s="141" t="s">
        <v>2035</v>
      </c>
      <c r="B18" s="141" t="s">
        <v>2036</v>
      </c>
      <c r="C18" s="147">
        <v>12</v>
      </c>
      <c r="D18" s="148" t="s">
        <v>599</v>
      </c>
      <c r="E18" s="149" t="s">
        <v>1683</v>
      </c>
      <c r="F18" s="145">
        <v>7.020501075187828E-2</v>
      </c>
      <c r="G18" s="146"/>
      <c r="H18" s="19">
        <v>1</v>
      </c>
    </row>
    <row r="19" spans="1:8">
      <c r="A19" s="141" t="s">
        <v>2047</v>
      </c>
      <c r="B19" s="141" t="s">
        <v>182</v>
      </c>
      <c r="C19" s="142">
        <v>13</v>
      </c>
      <c r="D19" s="143" t="s">
        <v>2011</v>
      </c>
      <c r="E19" s="144" t="s">
        <v>1685</v>
      </c>
      <c r="F19" s="145">
        <v>0.1114507251150977</v>
      </c>
      <c r="G19" s="146"/>
      <c r="H19" s="19">
        <v>1</v>
      </c>
    </row>
    <row r="20" spans="1:8">
      <c r="A20" s="141" t="s">
        <v>2035</v>
      </c>
      <c r="B20" s="141" t="s">
        <v>2041</v>
      </c>
      <c r="C20" s="142">
        <v>14</v>
      </c>
      <c r="D20" s="143" t="s">
        <v>2027</v>
      </c>
      <c r="E20" s="144" t="s">
        <v>1687</v>
      </c>
      <c r="F20" s="145">
        <v>0.67608485896303205</v>
      </c>
      <c r="G20" s="146"/>
      <c r="H20" s="19">
        <v>1</v>
      </c>
    </row>
    <row r="21" spans="1:8">
      <c r="A21" s="141"/>
      <c r="B21" s="141"/>
      <c r="C21" s="147">
        <v>15</v>
      </c>
      <c r="D21" s="148" t="s">
        <v>2031</v>
      </c>
      <c r="E21" s="149" t="s">
        <v>1689</v>
      </c>
      <c r="F21" s="145">
        <v>1.4349785878685224E-2</v>
      </c>
      <c r="G21" s="146"/>
      <c r="H21" s="19">
        <v>1</v>
      </c>
    </row>
    <row r="22" spans="1:8">
      <c r="A22" s="141"/>
      <c r="B22" s="141"/>
      <c r="C22" s="147">
        <v>16</v>
      </c>
      <c r="D22" s="148" t="s">
        <v>2031</v>
      </c>
      <c r="E22" s="149" t="s">
        <v>1691</v>
      </c>
      <c r="F22" s="145">
        <v>6.1475377311350818E-2</v>
      </c>
      <c r="G22" s="146"/>
      <c r="H22" s="19">
        <v>1</v>
      </c>
    </row>
    <row r="23" spans="1:8">
      <c r="A23" s="141" t="s">
        <v>2047</v>
      </c>
      <c r="B23" s="141" t="s">
        <v>432</v>
      </c>
      <c r="C23" s="142">
        <v>17</v>
      </c>
      <c r="D23" s="143" t="s">
        <v>2050</v>
      </c>
      <c r="E23" s="144" t="s">
        <v>1693</v>
      </c>
      <c r="F23" s="145">
        <v>0.30941861074160476</v>
      </c>
      <c r="G23" s="146"/>
      <c r="H23" s="19">
        <v>1</v>
      </c>
    </row>
    <row r="24" spans="1:8">
      <c r="A24" s="141" t="s">
        <v>2016</v>
      </c>
      <c r="B24" s="141"/>
      <c r="C24" s="142">
        <v>18</v>
      </c>
      <c r="D24" s="143" t="s">
        <v>1695</v>
      </c>
      <c r="E24" s="144" t="s">
        <v>1696</v>
      </c>
      <c r="F24" s="145">
        <v>5.2774674308919653</v>
      </c>
      <c r="G24" s="146">
        <v>2</v>
      </c>
      <c r="H24" s="19">
        <v>1</v>
      </c>
    </row>
    <row r="25" spans="1:8">
      <c r="A25" s="141" t="s">
        <v>2047</v>
      </c>
      <c r="B25" s="141" t="s">
        <v>432</v>
      </c>
      <c r="C25" s="147">
        <v>19</v>
      </c>
      <c r="D25" s="148" t="s">
        <v>2050</v>
      </c>
      <c r="E25" s="149" t="s">
        <v>1520</v>
      </c>
      <c r="F25" s="145">
        <v>1.8588491861312242</v>
      </c>
      <c r="G25" s="146"/>
      <c r="H25" s="19">
        <v>1</v>
      </c>
    </row>
    <row r="26" spans="1:8">
      <c r="A26" s="141" t="s">
        <v>2004</v>
      </c>
      <c r="B26" s="141"/>
      <c r="C26" s="147">
        <v>20</v>
      </c>
      <c r="D26" s="148" t="s">
        <v>1619</v>
      </c>
      <c r="E26" s="149" t="s">
        <v>1699</v>
      </c>
      <c r="F26" s="145">
        <v>0.29346718963664092</v>
      </c>
      <c r="G26" s="146"/>
      <c r="H26" s="19">
        <v>1</v>
      </c>
    </row>
    <row r="27" spans="1:8">
      <c r="A27" s="141" t="s">
        <v>2083</v>
      </c>
      <c r="B27" s="141"/>
      <c r="C27" s="142">
        <v>21</v>
      </c>
      <c r="D27" s="143" t="s">
        <v>2031</v>
      </c>
      <c r="E27" s="144" t="s">
        <v>1701</v>
      </c>
      <c r="F27" s="145">
        <v>0.31153969523046016</v>
      </c>
      <c r="G27" s="146"/>
      <c r="H27" s="19">
        <v>1</v>
      </c>
    </row>
    <row r="28" spans="1:8">
      <c r="A28" s="141" t="s">
        <v>2035</v>
      </c>
      <c r="B28" s="141" t="s">
        <v>2036</v>
      </c>
      <c r="C28" s="142">
        <v>22</v>
      </c>
      <c r="D28" s="143" t="s">
        <v>599</v>
      </c>
      <c r="E28" s="144" t="s">
        <v>1703</v>
      </c>
      <c r="F28" s="145">
        <v>0.74687425013530939</v>
      </c>
      <c r="G28" s="146"/>
      <c r="H28" s="19">
        <v>1</v>
      </c>
    </row>
    <row r="29" spans="1:8">
      <c r="A29" s="141" t="s">
        <v>2016</v>
      </c>
      <c r="B29" s="141" t="s">
        <v>2021</v>
      </c>
      <c r="C29" s="147">
        <v>23</v>
      </c>
      <c r="D29" s="148" t="s">
        <v>2022</v>
      </c>
      <c r="E29" s="149" t="s">
        <v>1705</v>
      </c>
      <c r="F29" s="145">
        <v>0.32261406492567474</v>
      </c>
      <c r="G29" s="146"/>
      <c r="H29" s="19">
        <v>1</v>
      </c>
    </row>
    <row r="30" spans="1:8">
      <c r="A30" s="141" t="s">
        <v>2083</v>
      </c>
      <c r="B30" s="141" t="s">
        <v>2084</v>
      </c>
      <c r="C30" s="147">
        <v>24</v>
      </c>
      <c r="D30" s="148" t="s">
        <v>2031</v>
      </c>
      <c r="E30" s="149" t="s">
        <v>1707</v>
      </c>
      <c r="F30" s="145">
        <v>1.0229398894756261</v>
      </c>
      <c r="G30" s="146"/>
      <c r="H30" s="19">
        <v>1</v>
      </c>
    </row>
    <row r="31" spans="1:8">
      <c r="A31" s="141"/>
      <c r="B31" s="141"/>
      <c r="C31" s="142">
        <v>25</v>
      </c>
      <c r="D31" s="143" t="s">
        <v>2048</v>
      </c>
      <c r="E31" s="144" t="s">
        <v>44</v>
      </c>
      <c r="F31" s="145">
        <v>0.28145492543955147</v>
      </c>
      <c r="G31" s="146"/>
      <c r="H31" s="19">
        <v>1</v>
      </c>
    </row>
    <row r="32" spans="1:8">
      <c r="A32" s="141" t="s">
        <v>2016</v>
      </c>
      <c r="B32" s="141" t="s">
        <v>2017</v>
      </c>
      <c r="C32" s="142">
        <v>26</v>
      </c>
      <c r="D32" s="143" t="s">
        <v>2018</v>
      </c>
      <c r="E32" s="144" t="s">
        <v>1710</v>
      </c>
      <c r="F32" s="145">
        <v>0.25172366973011873</v>
      </c>
      <c r="G32" s="146"/>
      <c r="H32" s="19">
        <v>1</v>
      </c>
    </row>
    <row r="33" spans="1:8">
      <c r="A33" s="141" t="s">
        <v>2035</v>
      </c>
      <c r="B33" s="141"/>
      <c r="C33" s="147">
        <v>27</v>
      </c>
      <c r="D33" s="148" t="s">
        <v>89</v>
      </c>
      <c r="E33" s="149" t="s">
        <v>1712</v>
      </c>
      <c r="F33" s="145">
        <v>0.15672938583637899</v>
      </c>
      <c r="G33" s="146"/>
      <c r="H33" s="19">
        <v>1</v>
      </c>
    </row>
    <row r="34" spans="1:8">
      <c r="A34" s="141" t="s">
        <v>2047</v>
      </c>
      <c r="B34" s="141" t="s">
        <v>182</v>
      </c>
      <c r="C34" s="147">
        <v>28</v>
      </c>
      <c r="D34" s="148" t="s">
        <v>2011</v>
      </c>
      <c r="E34" s="149" t="s">
        <v>1714</v>
      </c>
      <c r="F34" s="145">
        <v>0.28808511811049753</v>
      </c>
      <c r="G34" s="146"/>
      <c r="H34" s="19">
        <v>1</v>
      </c>
    </row>
    <row r="35" spans="1:8">
      <c r="A35" s="141" t="s">
        <v>2016</v>
      </c>
      <c r="B35" s="141" t="s">
        <v>2026</v>
      </c>
      <c r="C35" s="142">
        <v>29</v>
      </c>
      <c r="D35" s="143" t="s">
        <v>1672</v>
      </c>
      <c r="E35" s="144" t="s">
        <v>1716</v>
      </c>
      <c r="F35" s="145">
        <v>0.61305113386395083</v>
      </c>
      <c r="G35" s="146"/>
      <c r="H35" s="19">
        <v>1</v>
      </c>
    </row>
    <row r="36" spans="1:8">
      <c r="A36" s="141"/>
      <c r="B36" s="141"/>
      <c r="C36" s="142">
        <v>30</v>
      </c>
      <c r="D36" s="143" t="s">
        <v>2031</v>
      </c>
      <c r="E36" s="144" t="s">
        <v>1718</v>
      </c>
      <c r="F36" s="145">
        <v>0.43627244940672405</v>
      </c>
      <c r="G36" s="146"/>
      <c r="H36" s="19">
        <v>1</v>
      </c>
    </row>
    <row r="37" spans="1:8" s="26" customFormat="1">
      <c r="A37" s="150" t="s">
        <v>2058</v>
      </c>
      <c r="B37" s="150"/>
      <c r="C37" s="151"/>
      <c r="D37" s="152"/>
      <c r="E37" s="153"/>
      <c r="F37" s="154">
        <v>100</v>
      </c>
      <c r="G37" s="155">
        <v>34</v>
      </c>
      <c r="H37" s="26">
        <v>1</v>
      </c>
    </row>
    <row r="38" spans="1:8" s="26" customFormat="1" ht="5.25" customHeight="1">
      <c r="A38" s="156"/>
      <c r="B38" s="157"/>
      <c r="C38" s="158"/>
      <c r="D38" s="159"/>
      <c r="E38" s="160"/>
      <c r="F38" s="161"/>
      <c r="G38" s="162"/>
      <c r="H38" s="72">
        <v>1</v>
      </c>
    </row>
    <row r="39" spans="1:8" s="26" customFormat="1">
      <c r="A39" s="163" t="s">
        <v>2059</v>
      </c>
      <c r="B39" s="164"/>
      <c r="C39" s="165"/>
      <c r="D39" s="166"/>
      <c r="E39" s="167"/>
      <c r="F39" s="168"/>
      <c r="G39" s="169"/>
      <c r="H39" s="26">
        <v>2</v>
      </c>
    </row>
    <row r="40" spans="1:8" ht="23.25">
      <c r="A40" s="141" t="s">
        <v>2047</v>
      </c>
      <c r="B40" s="141"/>
      <c r="C40" s="142">
        <v>1</v>
      </c>
      <c r="D40" s="143" t="s">
        <v>2011</v>
      </c>
      <c r="E40" s="144" t="s">
        <v>1719</v>
      </c>
      <c r="F40" s="145">
        <v>28.988044319601791</v>
      </c>
      <c r="G40" s="146">
        <v>8</v>
      </c>
      <c r="H40" s="19">
        <v>2</v>
      </c>
    </row>
    <row r="41" spans="1:8" ht="23.25">
      <c r="A41" s="141" t="s">
        <v>2035</v>
      </c>
      <c r="B41" s="141" t="s">
        <v>2036</v>
      </c>
      <c r="C41" s="147">
        <v>2</v>
      </c>
      <c r="D41" s="148" t="s">
        <v>599</v>
      </c>
      <c r="E41" s="149" t="s">
        <v>1040</v>
      </c>
      <c r="F41" s="145">
        <v>10.199604484367686</v>
      </c>
      <c r="G41" s="146">
        <v>3</v>
      </c>
      <c r="H41" s="19">
        <v>2</v>
      </c>
    </row>
    <row r="42" spans="1:8" ht="23.25">
      <c r="A42" s="141" t="s">
        <v>2035</v>
      </c>
      <c r="B42" s="141" t="s">
        <v>2036</v>
      </c>
      <c r="C42" s="147">
        <v>3</v>
      </c>
      <c r="D42" s="148" t="s">
        <v>599</v>
      </c>
      <c r="E42" s="149" t="s">
        <v>1041</v>
      </c>
      <c r="F42" s="145">
        <v>8.4066060882594229</v>
      </c>
      <c r="G42" s="146">
        <v>3</v>
      </c>
      <c r="H42" s="19">
        <v>2</v>
      </c>
    </row>
    <row r="43" spans="1:8">
      <c r="A43" s="141" t="s">
        <v>2035</v>
      </c>
      <c r="B43" s="141" t="s">
        <v>2036</v>
      </c>
      <c r="C43" s="142">
        <v>4</v>
      </c>
      <c r="D43" s="143" t="s">
        <v>599</v>
      </c>
      <c r="E43" s="144" t="s">
        <v>1042</v>
      </c>
      <c r="F43" s="145">
        <v>0.72128879812368929</v>
      </c>
      <c r="G43" s="146"/>
      <c r="H43" s="19">
        <v>2</v>
      </c>
    </row>
    <row r="44" spans="1:8">
      <c r="A44" s="141" t="s">
        <v>2004</v>
      </c>
      <c r="B44" s="141"/>
      <c r="C44" s="142">
        <v>5</v>
      </c>
      <c r="D44" s="143" t="s">
        <v>1619</v>
      </c>
      <c r="E44" s="144" t="s">
        <v>1043</v>
      </c>
      <c r="F44" s="145">
        <v>8.2091094390862285</v>
      </c>
      <c r="G44" s="146">
        <v>2</v>
      </c>
      <c r="H44" s="19">
        <v>2</v>
      </c>
    </row>
    <row r="45" spans="1:8">
      <c r="A45" s="141" t="s">
        <v>2004</v>
      </c>
      <c r="B45" s="141" t="s">
        <v>2005</v>
      </c>
      <c r="C45" s="147">
        <v>6</v>
      </c>
      <c r="D45" s="148" t="s">
        <v>1619</v>
      </c>
      <c r="E45" s="149" t="s">
        <v>1044</v>
      </c>
      <c r="F45" s="145">
        <v>0.24390819849953035</v>
      </c>
      <c r="G45" s="146"/>
      <c r="H45" s="19">
        <v>2</v>
      </c>
    </row>
    <row r="46" spans="1:8">
      <c r="A46" s="141" t="s">
        <v>2004</v>
      </c>
      <c r="B46" s="141" t="s">
        <v>2005</v>
      </c>
      <c r="C46" s="147">
        <v>7</v>
      </c>
      <c r="D46" s="148" t="s">
        <v>1619</v>
      </c>
      <c r="E46" s="149" t="s">
        <v>1045</v>
      </c>
      <c r="F46" s="145">
        <v>0.20257852339016943</v>
      </c>
      <c r="G46" s="146"/>
      <c r="H46" s="19">
        <v>2</v>
      </c>
    </row>
    <row r="47" spans="1:8">
      <c r="A47" s="141" t="s">
        <v>2035</v>
      </c>
      <c r="B47" s="141" t="s">
        <v>2041</v>
      </c>
      <c r="C47" s="142">
        <v>8</v>
      </c>
      <c r="D47" s="143" t="s">
        <v>2027</v>
      </c>
      <c r="E47" s="144" t="s">
        <v>1046</v>
      </c>
      <c r="F47" s="145">
        <v>8.2650318193882306</v>
      </c>
      <c r="G47" s="146">
        <v>3</v>
      </c>
      <c r="H47" s="19">
        <v>2</v>
      </c>
    </row>
    <row r="48" spans="1:8" ht="23.25">
      <c r="A48" s="141" t="s">
        <v>2035</v>
      </c>
      <c r="B48" s="141" t="s">
        <v>2041</v>
      </c>
      <c r="C48" s="142">
        <v>9</v>
      </c>
      <c r="D48" s="143" t="s">
        <v>2027</v>
      </c>
      <c r="E48" s="144" t="s">
        <v>1047</v>
      </c>
      <c r="F48" s="145">
        <v>0.75119241771308476</v>
      </c>
      <c r="G48" s="146"/>
      <c r="H48" s="19">
        <v>2</v>
      </c>
    </row>
    <row r="49" spans="1:8">
      <c r="A49" s="141" t="s">
        <v>2035</v>
      </c>
      <c r="B49" s="141" t="s">
        <v>2041</v>
      </c>
      <c r="C49" s="147">
        <v>10</v>
      </c>
      <c r="D49" s="148" t="s">
        <v>2027</v>
      </c>
      <c r="E49" s="149" t="s">
        <v>1048</v>
      </c>
      <c r="F49" s="145">
        <v>0.39849728870584467</v>
      </c>
      <c r="G49" s="146"/>
      <c r="H49" s="19">
        <v>2</v>
      </c>
    </row>
    <row r="50" spans="1:8">
      <c r="A50" s="141" t="s">
        <v>2016</v>
      </c>
      <c r="B50" s="141" t="s">
        <v>2021</v>
      </c>
      <c r="C50" s="147">
        <v>11</v>
      </c>
      <c r="D50" s="148" t="s">
        <v>2022</v>
      </c>
      <c r="E50" s="149" t="s">
        <v>1049</v>
      </c>
      <c r="F50" s="145">
        <v>3.4391665378061513</v>
      </c>
      <c r="G50" s="146">
        <v>1</v>
      </c>
      <c r="H50" s="19">
        <v>2</v>
      </c>
    </row>
    <row r="51" spans="1:8">
      <c r="A51" s="141" t="s">
        <v>2016</v>
      </c>
      <c r="B51" s="141" t="s">
        <v>2021</v>
      </c>
      <c r="C51" s="142">
        <v>12</v>
      </c>
      <c r="D51" s="143" t="s">
        <v>2022</v>
      </c>
      <c r="E51" s="144" t="s">
        <v>1050</v>
      </c>
      <c r="F51" s="145">
        <v>0.73433626533172613</v>
      </c>
      <c r="G51" s="146"/>
      <c r="H51" s="19">
        <v>2</v>
      </c>
    </row>
    <row r="52" spans="1:8">
      <c r="A52" s="141" t="s">
        <v>2016</v>
      </c>
      <c r="B52" s="141" t="s">
        <v>2017</v>
      </c>
      <c r="C52" s="142">
        <v>13</v>
      </c>
      <c r="D52" s="143" t="s">
        <v>2018</v>
      </c>
      <c r="E52" s="144" t="s">
        <v>1051</v>
      </c>
      <c r="F52" s="145">
        <v>1.819593900575688</v>
      </c>
      <c r="G52" s="146"/>
      <c r="H52" s="19">
        <v>2</v>
      </c>
    </row>
    <row r="53" spans="1:8">
      <c r="A53" s="141" t="s">
        <v>2016</v>
      </c>
      <c r="B53" s="141" t="s">
        <v>2017</v>
      </c>
      <c r="C53" s="147">
        <v>14</v>
      </c>
      <c r="D53" s="148" t="s">
        <v>2018</v>
      </c>
      <c r="E53" s="149" t="s">
        <v>1052</v>
      </c>
      <c r="F53" s="145">
        <v>0.24698779251110203</v>
      </c>
      <c r="G53" s="146"/>
      <c r="H53" s="19">
        <v>2</v>
      </c>
    </row>
    <row r="54" spans="1:8">
      <c r="A54" s="141"/>
      <c r="B54" s="141"/>
      <c r="C54" s="147">
        <v>15</v>
      </c>
      <c r="D54" s="148" t="s">
        <v>2050</v>
      </c>
      <c r="E54" s="149" t="s">
        <v>1053</v>
      </c>
      <c r="F54" s="145">
        <v>3.1039151868927255</v>
      </c>
      <c r="G54" s="146"/>
      <c r="H54" s="19">
        <v>2</v>
      </c>
    </row>
    <row r="55" spans="1:8">
      <c r="A55" s="141"/>
      <c r="B55" s="141"/>
      <c r="C55" s="142">
        <v>16</v>
      </c>
      <c r="D55" s="143" t="s">
        <v>2048</v>
      </c>
      <c r="E55" s="144" t="s">
        <v>2085</v>
      </c>
      <c r="F55" s="145">
        <v>0.56095403428447799</v>
      </c>
      <c r="G55" s="146"/>
      <c r="H55" s="19">
        <v>2</v>
      </c>
    </row>
    <row r="56" spans="1:8" ht="23.25">
      <c r="A56" s="141"/>
      <c r="B56" s="141"/>
      <c r="C56" s="142">
        <v>17</v>
      </c>
      <c r="D56" s="143" t="s">
        <v>1695</v>
      </c>
      <c r="E56" s="144" t="s">
        <v>1054</v>
      </c>
      <c r="F56" s="145">
        <v>14.880293569100376</v>
      </c>
      <c r="G56" s="146">
        <v>4</v>
      </c>
      <c r="H56" s="19">
        <v>2</v>
      </c>
    </row>
    <row r="57" spans="1:8">
      <c r="A57" s="141" t="s">
        <v>2016</v>
      </c>
      <c r="B57" s="141"/>
      <c r="C57" s="147">
        <v>18</v>
      </c>
      <c r="D57" s="148" t="s">
        <v>2031</v>
      </c>
      <c r="E57" s="149" t="s">
        <v>1055</v>
      </c>
      <c r="F57" s="145">
        <v>0.19048866845428208</v>
      </c>
      <c r="G57" s="146"/>
      <c r="H57" s="19">
        <v>2</v>
      </c>
    </row>
    <row r="58" spans="1:8">
      <c r="A58" s="141" t="s">
        <v>2083</v>
      </c>
      <c r="B58" s="141"/>
      <c r="C58" s="147">
        <v>19</v>
      </c>
      <c r="D58" s="148" t="s">
        <v>2031</v>
      </c>
      <c r="E58" s="149" t="s">
        <v>1056</v>
      </c>
      <c r="F58" s="145">
        <v>0.19381854749152919</v>
      </c>
      <c r="G58" s="146"/>
      <c r="H58" s="19">
        <v>2</v>
      </c>
    </row>
    <row r="59" spans="1:8">
      <c r="A59" s="141"/>
      <c r="B59" s="141"/>
      <c r="C59" s="142">
        <v>20</v>
      </c>
      <c r="D59" s="143" t="s">
        <v>2031</v>
      </c>
      <c r="E59" s="144" t="s">
        <v>1057</v>
      </c>
      <c r="F59" s="145">
        <v>0.27661936315954594</v>
      </c>
      <c r="G59" s="146"/>
      <c r="H59" s="19">
        <v>2</v>
      </c>
    </row>
    <row r="60" spans="1:8">
      <c r="A60" s="141"/>
      <c r="B60" s="141"/>
      <c r="C60" s="142">
        <v>21</v>
      </c>
      <c r="D60" s="143" t="s">
        <v>2031</v>
      </c>
      <c r="E60" s="144" t="s">
        <v>1058</v>
      </c>
      <c r="F60" s="145">
        <v>0.30161521985417522</v>
      </c>
      <c r="G60" s="146"/>
      <c r="H60" s="19">
        <v>2</v>
      </c>
    </row>
    <row r="61" spans="1:8">
      <c r="A61" s="141"/>
      <c r="B61" s="141"/>
      <c r="C61" s="147">
        <v>22</v>
      </c>
      <c r="D61" s="148" t="s">
        <v>2031</v>
      </c>
      <c r="E61" s="149" t="s">
        <v>1059</v>
      </c>
      <c r="F61" s="145">
        <v>0.23263449038649775</v>
      </c>
      <c r="G61" s="146"/>
      <c r="H61" s="19">
        <v>2</v>
      </c>
    </row>
    <row r="62" spans="1:8">
      <c r="A62" s="141" t="s">
        <v>2047</v>
      </c>
      <c r="B62" s="141"/>
      <c r="C62" s="147">
        <v>23</v>
      </c>
      <c r="D62" s="148" t="s">
        <v>2031</v>
      </c>
      <c r="E62" s="149" t="s">
        <v>1060</v>
      </c>
      <c r="F62" s="145">
        <v>0.39866051807041564</v>
      </c>
      <c r="G62" s="146"/>
      <c r="H62" s="19">
        <v>2</v>
      </c>
    </row>
    <row r="63" spans="1:8">
      <c r="A63" s="141" t="s">
        <v>2016</v>
      </c>
      <c r="B63" s="141"/>
      <c r="C63" s="142">
        <v>24</v>
      </c>
      <c r="D63" s="143" t="s">
        <v>1672</v>
      </c>
      <c r="E63" s="144" t="s">
        <v>1061</v>
      </c>
      <c r="F63" s="145">
        <v>5.2913954293383894</v>
      </c>
      <c r="G63" s="146">
        <v>2</v>
      </c>
      <c r="H63" s="19">
        <v>2</v>
      </c>
    </row>
    <row r="64" spans="1:8">
      <c r="A64" s="141" t="s">
        <v>2083</v>
      </c>
      <c r="B64" s="141"/>
      <c r="C64" s="142">
        <v>25</v>
      </c>
      <c r="D64" s="143" t="s">
        <v>2031</v>
      </c>
      <c r="E64" s="144" t="s">
        <v>1062</v>
      </c>
      <c r="F64" s="145">
        <v>0.40456942106788346</v>
      </c>
      <c r="G64" s="146"/>
      <c r="H64" s="19">
        <v>2</v>
      </c>
    </row>
    <row r="65" spans="1:8">
      <c r="A65" s="141" t="s">
        <v>2083</v>
      </c>
      <c r="B65" s="141"/>
      <c r="C65" s="147">
        <v>26</v>
      </c>
      <c r="D65" s="148" t="s">
        <v>2031</v>
      </c>
      <c r="E65" s="149" t="s">
        <v>1063</v>
      </c>
      <c r="F65" s="145">
        <v>0.73463007818795378</v>
      </c>
      <c r="G65" s="146"/>
      <c r="H65" s="19">
        <v>2</v>
      </c>
    </row>
    <row r="66" spans="1:8">
      <c r="A66" s="141" t="s">
        <v>2035</v>
      </c>
      <c r="B66" s="141"/>
      <c r="C66" s="147">
        <v>27</v>
      </c>
      <c r="D66" s="148" t="s">
        <v>2031</v>
      </c>
      <c r="E66" s="149" t="s">
        <v>1064</v>
      </c>
      <c r="F66" s="145">
        <v>0.46181940020172974</v>
      </c>
      <c r="G66" s="146"/>
      <c r="H66" s="19">
        <v>2</v>
      </c>
    </row>
    <row r="67" spans="1:8">
      <c r="A67" s="141" t="s">
        <v>2035</v>
      </c>
      <c r="B67" s="141"/>
      <c r="C67" s="142">
        <v>28</v>
      </c>
      <c r="D67" s="143" t="s">
        <v>1640</v>
      </c>
      <c r="E67" s="144" t="s">
        <v>1065</v>
      </c>
      <c r="F67" s="145">
        <v>0.34264020014967045</v>
      </c>
      <c r="G67" s="146"/>
      <c r="H67" s="19">
        <v>2</v>
      </c>
    </row>
    <row r="68" spans="1:8" s="26" customFormat="1">
      <c r="A68" s="150" t="s">
        <v>1465</v>
      </c>
      <c r="B68" s="150"/>
      <c r="C68" s="151"/>
      <c r="D68" s="152"/>
      <c r="E68" s="153"/>
      <c r="F68" s="151">
        <v>100</v>
      </c>
      <c r="G68" s="155">
        <v>26</v>
      </c>
      <c r="H68" s="26">
        <v>2</v>
      </c>
    </row>
    <row r="69" spans="1:8" s="26" customFormat="1" ht="5.25" customHeight="1">
      <c r="A69" s="156"/>
      <c r="B69" s="157"/>
      <c r="C69" s="158"/>
      <c r="D69" s="159"/>
      <c r="E69" s="160"/>
      <c r="F69" s="161"/>
      <c r="G69" s="162"/>
      <c r="H69" s="72">
        <v>2</v>
      </c>
    </row>
    <row r="70" spans="1:8" s="26" customFormat="1">
      <c r="A70" s="163" t="s">
        <v>1466</v>
      </c>
      <c r="B70" s="164"/>
      <c r="C70" s="165"/>
      <c r="D70" s="166"/>
      <c r="E70" s="167"/>
      <c r="F70" s="168"/>
      <c r="G70" s="169"/>
      <c r="H70" s="26">
        <v>3</v>
      </c>
    </row>
    <row r="71" spans="1:8">
      <c r="A71" s="141" t="s">
        <v>2016</v>
      </c>
      <c r="B71" s="141"/>
      <c r="C71" s="142">
        <v>1</v>
      </c>
      <c r="D71" s="143" t="s">
        <v>2018</v>
      </c>
      <c r="E71" s="144" t="s">
        <v>1780</v>
      </c>
      <c r="F71" s="145">
        <v>24.611113996485358</v>
      </c>
      <c r="G71" s="146">
        <v>3</v>
      </c>
      <c r="H71" s="19">
        <v>3</v>
      </c>
    </row>
    <row r="72" spans="1:8">
      <c r="A72" s="141" t="s">
        <v>2004</v>
      </c>
      <c r="B72" s="141"/>
      <c r="C72" s="142">
        <v>2</v>
      </c>
      <c r="D72" s="143" t="s">
        <v>1619</v>
      </c>
      <c r="E72" s="144" t="s">
        <v>1781</v>
      </c>
      <c r="F72" s="145">
        <v>17.867012498149268</v>
      </c>
      <c r="G72" s="146">
        <v>2</v>
      </c>
      <c r="H72" s="19">
        <v>3</v>
      </c>
    </row>
    <row r="73" spans="1:8">
      <c r="A73" s="141" t="s">
        <v>2047</v>
      </c>
      <c r="B73" s="141"/>
      <c r="C73" s="147">
        <v>3</v>
      </c>
      <c r="D73" s="148" t="s">
        <v>2011</v>
      </c>
      <c r="E73" s="149" t="s">
        <v>1782</v>
      </c>
      <c r="F73" s="145">
        <v>24.470419703092407</v>
      </c>
      <c r="G73" s="146">
        <v>2</v>
      </c>
      <c r="H73" s="19">
        <v>3</v>
      </c>
    </row>
    <row r="74" spans="1:8">
      <c r="A74" s="141" t="s">
        <v>2035</v>
      </c>
      <c r="B74" s="141" t="s">
        <v>2036</v>
      </c>
      <c r="C74" s="147">
        <v>4</v>
      </c>
      <c r="D74" s="148" t="s">
        <v>599</v>
      </c>
      <c r="E74" s="149" t="s">
        <v>1783</v>
      </c>
      <c r="F74" s="145">
        <v>10.151306441473112</v>
      </c>
      <c r="G74" s="146">
        <v>1</v>
      </c>
      <c r="H74" s="19">
        <v>3</v>
      </c>
    </row>
    <row r="75" spans="1:8">
      <c r="A75" s="141" t="s">
        <v>2035</v>
      </c>
      <c r="B75" s="141" t="s">
        <v>2041</v>
      </c>
      <c r="C75" s="142">
        <v>5</v>
      </c>
      <c r="D75" s="143" t="s">
        <v>2027</v>
      </c>
      <c r="E75" s="144" t="s">
        <v>1784</v>
      </c>
      <c r="F75" s="145">
        <v>7.4900525646282929</v>
      </c>
      <c r="G75" s="146">
        <v>1</v>
      </c>
      <c r="H75" s="19">
        <v>3</v>
      </c>
    </row>
    <row r="76" spans="1:8">
      <c r="A76" s="141" t="s">
        <v>2083</v>
      </c>
      <c r="B76" s="141"/>
      <c r="C76" s="142">
        <v>6</v>
      </c>
      <c r="D76" s="143" t="s">
        <v>1695</v>
      </c>
      <c r="E76" s="144" t="s">
        <v>1785</v>
      </c>
      <c r="F76" s="145">
        <v>2.1383982245387902</v>
      </c>
      <c r="G76" s="146"/>
      <c r="H76" s="19">
        <v>3</v>
      </c>
    </row>
    <row r="77" spans="1:8">
      <c r="A77" s="141" t="s">
        <v>2047</v>
      </c>
      <c r="B77" s="141"/>
      <c r="C77" s="147">
        <v>7</v>
      </c>
      <c r="D77" s="148" t="s">
        <v>2011</v>
      </c>
      <c r="E77" s="149" t="s">
        <v>1786</v>
      </c>
      <c r="F77" s="145">
        <v>0.62843451048850774</v>
      </c>
      <c r="G77" s="146"/>
      <c r="H77" s="19">
        <v>3</v>
      </c>
    </row>
    <row r="78" spans="1:8">
      <c r="A78" s="141" t="s">
        <v>2035</v>
      </c>
      <c r="B78" s="141" t="s">
        <v>2041</v>
      </c>
      <c r="C78" s="147">
        <v>8</v>
      </c>
      <c r="D78" s="148" t="s">
        <v>2027</v>
      </c>
      <c r="E78" s="149" t="s">
        <v>1787</v>
      </c>
      <c r="F78" s="145">
        <v>0.78540748245584802</v>
      </c>
      <c r="G78" s="146"/>
      <c r="H78" s="19">
        <v>3</v>
      </c>
    </row>
    <row r="79" spans="1:8">
      <c r="A79" s="141" t="s">
        <v>2035</v>
      </c>
      <c r="B79" s="141" t="s">
        <v>2036</v>
      </c>
      <c r="C79" s="142">
        <v>9</v>
      </c>
      <c r="D79" s="143" t="s">
        <v>599</v>
      </c>
      <c r="E79" s="144" t="s">
        <v>1788</v>
      </c>
      <c r="F79" s="145">
        <v>0.4100676650406076</v>
      </c>
      <c r="G79" s="146"/>
      <c r="H79" s="19">
        <v>3</v>
      </c>
    </row>
    <row r="80" spans="1:8">
      <c r="A80" s="141" t="s">
        <v>2016</v>
      </c>
      <c r="B80" s="141"/>
      <c r="C80" s="142">
        <v>10</v>
      </c>
      <c r="D80" s="143" t="s">
        <v>2018</v>
      </c>
      <c r="E80" s="144" t="s">
        <v>1789</v>
      </c>
      <c r="F80" s="145">
        <v>0.4154938912320712</v>
      </c>
      <c r="G80" s="146"/>
      <c r="H80" s="19">
        <v>3</v>
      </c>
    </row>
    <row r="81" spans="1:8">
      <c r="A81" s="141" t="s">
        <v>2083</v>
      </c>
      <c r="B81" s="141"/>
      <c r="C81" s="147">
        <v>12</v>
      </c>
      <c r="D81" s="148" t="s">
        <v>1672</v>
      </c>
      <c r="E81" s="149" t="s">
        <v>1790</v>
      </c>
      <c r="F81" s="145">
        <v>6.1210932140390426</v>
      </c>
      <c r="G81" s="146">
        <v>1</v>
      </c>
      <c r="H81" s="19">
        <v>3</v>
      </c>
    </row>
    <row r="82" spans="1:8">
      <c r="A82" s="141" t="s">
        <v>2035</v>
      </c>
      <c r="B82" s="141" t="s">
        <v>2036</v>
      </c>
      <c r="C82" s="147">
        <v>13</v>
      </c>
      <c r="D82" s="148" t="s">
        <v>599</v>
      </c>
      <c r="E82" s="149" t="s">
        <v>1791</v>
      </c>
      <c r="F82" s="145">
        <v>0.90555963383825655</v>
      </c>
      <c r="G82" s="146"/>
      <c r="H82" s="19">
        <v>3</v>
      </c>
    </row>
    <row r="83" spans="1:8">
      <c r="A83" s="141" t="s">
        <v>2004</v>
      </c>
      <c r="B83" s="141"/>
      <c r="C83" s="142">
        <v>16</v>
      </c>
      <c r="D83" s="143" t="s">
        <v>1619</v>
      </c>
      <c r="E83" s="144" t="s">
        <v>1792</v>
      </c>
      <c r="F83" s="145">
        <v>0.50704207883376451</v>
      </c>
      <c r="G83" s="146"/>
      <c r="H83" s="19">
        <v>3</v>
      </c>
    </row>
    <row r="84" spans="1:8">
      <c r="A84" s="141"/>
      <c r="B84" s="141"/>
      <c r="C84" s="142">
        <v>18</v>
      </c>
      <c r="D84" s="143" t="s">
        <v>2031</v>
      </c>
      <c r="E84" s="144" t="s">
        <v>1793</v>
      </c>
      <c r="F84" s="145">
        <v>0.30580660464748521</v>
      </c>
      <c r="G84" s="146"/>
      <c r="H84" s="19">
        <v>3</v>
      </c>
    </row>
    <row r="85" spans="1:8">
      <c r="A85" s="141" t="s">
        <v>2083</v>
      </c>
      <c r="B85" s="141"/>
      <c r="C85" s="147">
        <v>19</v>
      </c>
      <c r="D85" s="148" t="s">
        <v>2022</v>
      </c>
      <c r="E85" s="149" t="s">
        <v>1794</v>
      </c>
      <c r="F85" s="145">
        <v>0.74564099622412172</v>
      </c>
      <c r="G85" s="146"/>
      <c r="H85" s="19">
        <v>3</v>
      </c>
    </row>
    <row r="86" spans="1:8">
      <c r="A86" s="141"/>
      <c r="B86" s="141"/>
      <c r="C86" s="147">
        <v>20</v>
      </c>
      <c r="D86" s="148" t="s">
        <v>2048</v>
      </c>
      <c r="E86" s="149" t="s">
        <v>1795</v>
      </c>
      <c r="F86" s="145">
        <v>0.21278558422239469</v>
      </c>
      <c r="G86" s="146"/>
      <c r="H86" s="19">
        <v>3</v>
      </c>
    </row>
    <row r="87" spans="1:8">
      <c r="A87" s="141" t="s">
        <v>2016</v>
      </c>
      <c r="B87" s="141"/>
      <c r="C87" s="142">
        <v>21</v>
      </c>
      <c r="D87" s="143" t="s">
        <v>2018</v>
      </c>
      <c r="E87" s="144" t="s">
        <v>1796</v>
      </c>
      <c r="F87" s="145">
        <v>2.0835158224879864</v>
      </c>
      <c r="G87" s="146"/>
      <c r="H87" s="19">
        <v>3</v>
      </c>
    </row>
    <row r="88" spans="1:8">
      <c r="A88" s="141"/>
      <c r="B88" s="141"/>
      <c r="C88" s="142">
        <v>22</v>
      </c>
      <c r="D88" s="143" t="s">
        <v>2031</v>
      </c>
      <c r="E88" s="144" t="s">
        <v>1797</v>
      </c>
      <c r="F88" s="145">
        <v>0.15084908812268852</v>
      </c>
      <c r="G88" s="146"/>
      <c r="H88" s="19">
        <v>3</v>
      </c>
    </row>
    <row r="89" spans="1:8" s="26" customFormat="1">
      <c r="A89" s="150" t="s">
        <v>46</v>
      </c>
      <c r="B89" s="150"/>
      <c r="C89" s="151"/>
      <c r="D89" s="152"/>
      <c r="E89" s="153"/>
      <c r="F89" s="151">
        <v>100</v>
      </c>
      <c r="G89" s="155">
        <v>10</v>
      </c>
      <c r="H89" s="26">
        <v>3</v>
      </c>
    </row>
    <row r="90" spans="1:8" s="26" customFormat="1" ht="5.25" customHeight="1">
      <c r="A90" s="156"/>
      <c r="B90" s="157"/>
      <c r="C90" s="158"/>
      <c r="D90" s="159"/>
      <c r="E90" s="160"/>
      <c r="F90" s="161"/>
      <c r="G90" s="162"/>
      <c r="H90" s="72">
        <v>3</v>
      </c>
    </row>
    <row r="91" spans="1:8" s="26" customFormat="1">
      <c r="A91" s="163" t="s">
        <v>47</v>
      </c>
      <c r="B91" s="164"/>
      <c r="C91" s="165"/>
      <c r="D91" s="166"/>
      <c r="E91" s="167"/>
      <c r="F91" s="168"/>
      <c r="G91" s="169"/>
      <c r="H91" s="26">
        <v>4</v>
      </c>
    </row>
    <row r="92" spans="1:8" s="26" customFormat="1">
      <c r="A92" s="163"/>
      <c r="B92" s="164"/>
      <c r="C92" s="170">
        <v>1</v>
      </c>
      <c r="D92" s="166" t="s">
        <v>1619</v>
      </c>
      <c r="E92" s="167" t="s">
        <v>388</v>
      </c>
      <c r="F92" s="145">
        <v>74.268041237113408</v>
      </c>
      <c r="G92" s="146">
        <v>1</v>
      </c>
      <c r="H92" s="26">
        <v>4</v>
      </c>
    </row>
    <row r="93" spans="1:8" s="26" customFormat="1">
      <c r="A93" s="163"/>
      <c r="B93" s="164"/>
      <c r="C93" s="170">
        <v>2</v>
      </c>
      <c r="D93" s="166" t="s">
        <v>599</v>
      </c>
      <c r="E93" s="167" t="s">
        <v>389</v>
      </c>
      <c r="F93" s="145">
        <v>21.468041237113404</v>
      </c>
      <c r="G93" s="146"/>
      <c r="H93" s="26">
        <v>4</v>
      </c>
    </row>
    <row r="94" spans="1:8" s="26" customFormat="1">
      <c r="A94" s="163"/>
      <c r="B94" s="164"/>
      <c r="C94" s="170">
        <v>3</v>
      </c>
      <c r="D94" s="166" t="s">
        <v>2031</v>
      </c>
      <c r="E94" s="167" t="s">
        <v>51</v>
      </c>
      <c r="F94" s="145">
        <v>4.2639175257731958</v>
      </c>
      <c r="G94" s="146"/>
      <c r="H94" s="26">
        <v>4</v>
      </c>
    </row>
    <row r="95" spans="1:8" s="26" customFormat="1">
      <c r="A95" s="150" t="s">
        <v>52</v>
      </c>
      <c r="B95" s="150"/>
      <c r="C95" s="151"/>
      <c r="D95" s="152"/>
      <c r="E95" s="153"/>
      <c r="F95" s="154">
        <v>100</v>
      </c>
      <c r="G95" s="155">
        <v>1</v>
      </c>
      <c r="H95" s="26">
        <v>4</v>
      </c>
    </row>
    <row r="96" spans="1:8" s="26" customFormat="1" ht="5.25" customHeight="1">
      <c r="A96" s="156"/>
      <c r="B96" s="157"/>
      <c r="C96" s="158"/>
      <c r="D96" s="159"/>
      <c r="E96" s="160"/>
      <c r="F96" s="161"/>
      <c r="G96" s="162"/>
      <c r="H96" s="72">
        <v>4</v>
      </c>
    </row>
    <row r="97" spans="1:8" s="26" customFormat="1">
      <c r="A97" s="163" t="s">
        <v>53</v>
      </c>
      <c r="B97" s="164"/>
      <c r="C97" s="165"/>
      <c r="D97" s="166"/>
      <c r="E97" s="167"/>
      <c r="F97" s="168"/>
      <c r="G97" s="169"/>
      <c r="H97" s="26">
        <v>5</v>
      </c>
    </row>
    <row r="98" spans="1:8">
      <c r="A98" s="141" t="s">
        <v>2035</v>
      </c>
      <c r="B98" s="141"/>
      <c r="C98" s="142">
        <v>1</v>
      </c>
      <c r="D98" s="143" t="s">
        <v>2022</v>
      </c>
      <c r="E98" s="144" t="s">
        <v>1588</v>
      </c>
      <c r="F98" s="145">
        <v>1.1061818527095391</v>
      </c>
      <c r="G98" s="146"/>
      <c r="H98" s="19">
        <v>5</v>
      </c>
    </row>
    <row r="99" spans="1:8">
      <c r="A99" s="141" t="s">
        <v>2035</v>
      </c>
      <c r="B99" s="141"/>
      <c r="C99" s="142">
        <v>2</v>
      </c>
      <c r="D99" s="143" t="s">
        <v>599</v>
      </c>
      <c r="E99" s="144" t="s">
        <v>1536</v>
      </c>
      <c r="F99" s="145">
        <v>13.413444039436413</v>
      </c>
      <c r="G99" s="146">
        <v>1</v>
      </c>
      <c r="H99" s="19">
        <v>5</v>
      </c>
    </row>
    <row r="100" spans="1:8">
      <c r="A100" s="141" t="s">
        <v>2047</v>
      </c>
      <c r="B100" s="141"/>
      <c r="C100" s="147">
        <v>3</v>
      </c>
      <c r="D100" s="148" t="s">
        <v>2011</v>
      </c>
      <c r="E100" s="149" t="s">
        <v>1872</v>
      </c>
      <c r="F100" s="145">
        <v>2.0108560908577791</v>
      </c>
      <c r="G100" s="146"/>
      <c r="H100" s="19">
        <v>5</v>
      </c>
    </row>
    <row r="101" spans="1:8">
      <c r="A101" s="141" t="s">
        <v>2004</v>
      </c>
      <c r="B101" s="141"/>
      <c r="C101" s="147">
        <v>4</v>
      </c>
      <c r="D101" s="148" t="s">
        <v>1619</v>
      </c>
      <c r="E101" s="149" t="s">
        <v>1699</v>
      </c>
      <c r="F101" s="145">
        <v>0.78809522553555134</v>
      </c>
      <c r="G101" s="146"/>
      <c r="H101" s="19">
        <v>5</v>
      </c>
    </row>
    <row r="102" spans="1:8">
      <c r="A102" s="141" t="s">
        <v>2016</v>
      </c>
      <c r="B102" s="141"/>
      <c r="C102" s="142">
        <v>5</v>
      </c>
      <c r="D102" s="143" t="s">
        <v>2018</v>
      </c>
      <c r="E102" s="144" t="s">
        <v>925</v>
      </c>
      <c r="F102" s="145">
        <v>19.025589357021907</v>
      </c>
      <c r="G102" s="146">
        <v>1</v>
      </c>
      <c r="H102" s="19">
        <v>5</v>
      </c>
    </row>
    <row r="103" spans="1:8">
      <c r="A103" s="141" t="s">
        <v>2047</v>
      </c>
      <c r="B103" s="141"/>
      <c r="C103" s="142">
        <v>6</v>
      </c>
      <c r="D103" s="143" t="s">
        <v>2011</v>
      </c>
      <c r="E103" s="144" t="s">
        <v>1587</v>
      </c>
      <c r="F103" s="145">
        <v>34.306407625638947</v>
      </c>
      <c r="G103" s="146">
        <v>1</v>
      </c>
      <c r="H103" s="19">
        <v>5</v>
      </c>
    </row>
    <row r="104" spans="1:8">
      <c r="A104" s="141" t="s">
        <v>2035</v>
      </c>
      <c r="B104" s="141"/>
      <c r="C104" s="147">
        <v>7</v>
      </c>
      <c r="D104" s="148" t="s">
        <v>599</v>
      </c>
      <c r="E104" s="149" t="s">
        <v>1798</v>
      </c>
      <c r="F104" s="145">
        <v>0.5929176931070681</v>
      </c>
      <c r="G104" s="146"/>
      <c r="H104" s="19">
        <v>5</v>
      </c>
    </row>
    <row r="105" spans="1:8">
      <c r="A105" s="141" t="s">
        <v>2004</v>
      </c>
      <c r="B105" s="141"/>
      <c r="C105" s="147">
        <v>8</v>
      </c>
      <c r="D105" s="148" t="s">
        <v>1619</v>
      </c>
      <c r="E105" s="149" t="s">
        <v>1675</v>
      </c>
      <c r="F105" s="145">
        <v>14.690538109731975</v>
      </c>
      <c r="G105" s="146">
        <v>1</v>
      </c>
      <c r="H105" s="19">
        <v>5</v>
      </c>
    </row>
    <row r="106" spans="1:8">
      <c r="A106" s="141" t="s">
        <v>2016</v>
      </c>
      <c r="B106" s="141"/>
      <c r="C106" s="142">
        <v>9</v>
      </c>
      <c r="D106" s="143" t="s">
        <v>2018</v>
      </c>
      <c r="E106" s="144" t="s">
        <v>1799</v>
      </c>
      <c r="F106" s="145">
        <v>1.5281873282305838</v>
      </c>
      <c r="G106" s="146"/>
      <c r="H106" s="19">
        <v>5</v>
      </c>
    </row>
    <row r="107" spans="1:8">
      <c r="A107" s="141" t="s">
        <v>2004</v>
      </c>
      <c r="B107" s="141"/>
      <c r="C107" s="142">
        <v>10</v>
      </c>
      <c r="D107" s="143" t="s">
        <v>1695</v>
      </c>
      <c r="E107" s="144" t="s">
        <v>1800</v>
      </c>
      <c r="F107" s="145">
        <v>3.446202214473733</v>
      </c>
      <c r="G107" s="146"/>
      <c r="H107" s="19">
        <v>5</v>
      </c>
    </row>
    <row r="108" spans="1:8">
      <c r="A108" s="141" t="s">
        <v>2035</v>
      </c>
      <c r="B108" s="141"/>
      <c r="C108" s="147">
        <v>11</v>
      </c>
      <c r="D108" s="148" t="s">
        <v>2027</v>
      </c>
      <c r="E108" s="149" t="s">
        <v>1801</v>
      </c>
      <c r="F108" s="145">
        <v>2.0029434881917596</v>
      </c>
      <c r="G108" s="146"/>
      <c r="H108" s="19">
        <v>5</v>
      </c>
    </row>
    <row r="109" spans="1:8">
      <c r="A109" s="141" t="s">
        <v>2035</v>
      </c>
      <c r="B109" s="141"/>
      <c r="C109" s="147">
        <v>12</v>
      </c>
      <c r="D109" s="148" t="s">
        <v>599</v>
      </c>
      <c r="E109" s="149" t="s">
        <v>1802</v>
      </c>
      <c r="F109" s="145">
        <v>0.87829889592817467</v>
      </c>
      <c r="G109" s="146"/>
      <c r="H109" s="19">
        <v>5</v>
      </c>
    </row>
    <row r="110" spans="1:8">
      <c r="A110" s="141" t="s">
        <v>2047</v>
      </c>
      <c r="B110" s="141"/>
      <c r="C110" s="142">
        <v>13</v>
      </c>
      <c r="D110" s="143" t="s">
        <v>2011</v>
      </c>
      <c r="E110" s="144" t="s">
        <v>1803</v>
      </c>
      <c r="F110" s="145">
        <v>0.52961687177891137</v>
      </c>
      <c r="G110" s="146"/>
      <c r="H110" s="19">
        <v>5</v>
      </c>
    </row>
    <row r="111" spans="1:8">
      <c r="A111" s="141" t="s">
        <v>2047</v>
      </c>
      <c r="B111" s="141"/>
      <c r="C111" s="142">
        <v>14</v>
      </c>
      <c r="D111" s="143" t="s">
        <v>2011</v>
      </c>
      <c r="E111" s="144" t="s">
        <v>1804</v>
      </c>
      <c r="F111" s="145">
        <v>1.1378322633736173</v>
      </c>
      <c r="G111" s="146"/>
      <c r="H111" s="19">
        <v>5</v>
      </c>
    </row>
    <row r="112" spans="1:8">
      <c r="A112" s="141" t="s">
        <v>2035</v>
      </c>
      <c r="B112" s="141"/>
      <c r="C112" s="147">
        <v>15</v>
      </c>
      <c r="D112" s="148" t="s">
        <v>2027</v>
      </c>
      <c r="E112" s="149" t="s">
        <v>1805</v>
      </c>
      <c r="F112" s="145">
        <v>1.8283387226949268</v>
      </c>
      <c r="G112" s="146"/>
      <c r="H112" s="19">
        <v>5</v>
      </c>
    </row>
    <row r="113" spans="1:8" s="26" customFormat="1">
      <c r="A113" s="141" t="s">
        <v>2035</v>
      </c>
      <c r="B113" s="141"/>
      <c r="C113" s="147">
        <v>16</v>
      </c>
      <c r="D113" s="148" t="s">
        <v>599</v>
      </c>
      <c r="E113" s="149" t="s">
        <v>1806</v>
      </c>
      <c r="F113" s="145">
        <v>0.77279752704791338</v>
      </c>
      <c r="G113" s="146"/>
      <c r="H113" s="26">
        <v>5</v>
      </c>
    </row>
    <row r="114" spans="1:8">
      <c r="A114" s="141" t="s">
        <v>2004</v>
      </c>
      <c r="B114" s="141"/>
      <c r="C114" s="142">
        <v>17</v>
      </c>
      <c r="D114" s="143" t="s">
        <v>2031</v>
      </c>
      <c r="E114" s="144" t="s">
        <v>1807</v>
      </c>
      <c r="F114" s="145">
        <v>1.9417526942412078</v>
      </c>
      <c r="G114" s="146"/>
      <c r="H114" s="19">
        <v>5</v>
      </c>
    </row>
    <row r="115" spans="1:8" s="26" customFormat="1">
      <c r="A115" s="150" t="s">
        <v>62</v>
      </c>
      <c r="B115" s="150"/>
      <c r="C115" s="151"/>
      <c r="D115" s="152"/>
      <c r="E115" s="153"/>
      <c r="F115" s="154">
        <v>100</v>
      </c>
      <c r="G115" s="155">
        <v>4</v>
      </c>
      <c r="H115" s="26">
        <v>5</v>
      </c>
    </row>
    <row r="116" spans="1:8" s="26" customFormat="1" ht="5.25" customHeight="1">
      <c r="A116" s="156"/>
      <c r="B116" s="157"/>
      <c r="C116" s="158"/>
      <c r="D116" s="159"/>
      <c r="E116" s="160"/>
      <c r="F116" s="161"/>
      <c r="G116" s="162"/>
      <c r="H116" s="72">
        <v>5</v>
      </c>
    </row>
    <row r="117" spans="1:8" s="26" customFormat="1">
      <c r="A117" s="163" t="s">
        <v>63</v>
      </c>
      <c r="B117" s="164"/>
      <c r="C117" s="165"/>
      <c r="D117" s="166"/>
      <c r="E117" s="167"/>
      <c r="F117" s="168"/>
      <c r="G117" s="169"/>
      <c r="H117" s="26">
        <v>6</v>
      </c>
    </row>
    <row r="118" spans="1:8" s="26" customFormat="1">
      <c r="A118" s="163"/>
      <c r="B118" s="164"/>
      <c r="C118" s="170">
        <v>1</v>
      </c>
      <c r="D118" s="166" t="s">
        <v>2031</v>
      </c>
      <c r="E118" s="167" t="s">
        <v>314</v>
      </c>
      <c r="F118" s="145">
        <v>56.897985289414777</v>
      </c>
      <c r="G118" s="146">
        <v>1</v>
      </c>
      <c r="H118" s="26">
        <v>6</v>
      </c>
    </row>
    <row r="119" spans="1:8" s="26" customFormat="1">
      <c r="A119" s="163"/>
      <c r="B119" s="164"/>
      <c r="C119" s="170">
        <v>2</v>
      </c>
      <c r="D119" s="166" t="s">
        <v>2011</v>
      </c>
      <c r="E119" s="167" t="s">
        <v>390</v>
      </c>
      <c r="F119" s="145">
        <v>43.102014710585223</v>
      </c>
      <c r="G119" s="146"/>
      <c r="H119" s="26">
        <v>6</v>
      </c>
    </row>
    <row r="120" spans="1:8" s="26" customFormat="1">
      <c r="A120" s="150" t="s">
        <v>65</v>
      </c>
      <c r="B120" s="150"/>
      <c r="C120" s="151"/>
      <c r="D120" s="152"/>
      <c r="E120" s="153"/>
      <c r="F120" s="154">
        <v>100</v>
      </c>
      <c r="G120" s="155">
        <v>1</v>
      </c>
      <c r="H120" s="26">
        <v>6</v>
      </c>
    </row>
    <row r="121" spans="1:8" s="26" customFormat="1" ht="5.25" customHeight="1">
      <c r="A121" s="156"/>
      <c r="B121" s="157"/>
      <c r="C121" s="158"/>
      <c r="D121" s="159"/>
      <c r="E121" s="160"/>
      <c r="F121" s="161"/>
      <c r="G121" s="162"/>
      <c r="H121" s="72">
        <v>6</v>
      </c>
    </row>
    <row r="122" spans="1:8" s="26" customFormat="1">
      <c r="A122" s="163" t="s">
        <v>66</v>
      </c>
      <c r="B122" s="164"/>
      <c r="C122" s="165"/>
      <c r="D122" s="166"/>
      <c r="E122" s="167"/>
      <c r="F122" s="168"/>
      <c r="G122" s="169"/>
      <c r="H122" s="26">
        <v>7</v>
      </c>
    </row>
    <row r="123" spans="1:8" s="26" customFormat="1">
      <c r="A123" s="163"/>
      <c r="B123" s="164"/>
      <c r="C123" s="170">
        <v>1</v>
      </c>
      <c r="D123" s="166" t="s">
        <v>2011</v>
      </c>
      <c r="E123" s="167" t="s">
        <v>391</v>
      </c>
      <c r="F123" s="145">
        <v>45.230078563411894</v>
      </c>
      <c r="G123" s="146">
        <v>1</v>
      </c>
      <c r="H123" s="26">
        <v>7</v>
      </c>
    </row>
    <row r="124" spans="1:8" s="26" customFormat="1">
      <c r="A124" s="163"/>
      <c r="B124" s="164"/>
      <c r="C124" s="170">
        <v>2</v>
      </c>
      <c r="D124" s="166" t="s">
        <v>1619</v>
      </c>
      <c r="E124" s="167" t="s">
        <v>392</v>
      </c>
      <c r="F124" s="145">
        <v>35.202020202020201</v>
      </c>
      <c r="G124" s="146"/>
      <c r="H124" s="26">
        <v>7</v>
      </c>
    </row>
    <row r="125" spans="1:8" s="26" customFormat="1">
      <c r="A125" s="163"/>
      <c r="B125" s="164"/>
      <c r="C125" s="170">
        <v>3</v>
      </c>
      <c r="D125" s="166" t="s">
        <v>2027</v>
      </c>
      <c r="E125" s="167" t="s">
        <v>393</v>
      </c>
      <c r="F125" s="145">
        <v>19.567901234567898</v>
      </c>
      <c r="G125" s="146"/>
      <c r="H125" s="26">
        <v>7</v>
      </c>
    </row>
    <row r="126" spans="1:8" s="26" customFormat="1">
      <c r="A126" s="150" t="s">
        <v>68</v>
      </c>
      <c r="B126" s="150"/>
      <c r="C126" s="151"/>
      <c r="D126" s="152"/>
      <c r="E126" s="153"/>
      <c r="F126" s="154">
        <v>100</v>
      </c>
      <c r="G126" s="155">
        <v>1</v>
      </c>
      <c r="H126" s="26">
        <v>7</v>
      </c>
    </row>
    <row r="127" spans="1:8" s="26" customFormat="1" ht="5.25" customHeight="1">
      <c r="A127" s="156"/>
      <c r="B127" s="157"/>
      <c r="C127" s="158"/>
      <c r="D127" s="159"/>
      <c r="E127" s="160"/>
      <c r="F127" s="161"/>
      <c r="G127" s="162"/>
      <c r="H127" s="72">
        <v>7</v>
      </c>
    </row>
    <row r="128" spans="1:8" s="26" customFormat="1">
      <c r="A128" s="163" t="s">
        <v>69</v>
      </c>
      <c r="B128" s="164"/>
      <c r="C128" s="165"/>
      <c r="D128" s="166"/>
      <c r="E128" s="167"/>
      <c r="F128" s="168"/>
      <c r="G128" s="169"/>
      <c r="H128" s="26">
        <v>8</v>
      </c>
    </row>
    <row r="129" spans="1:8" s="26" customFormat="1">
      <c r="A129" s="163"/>
      <c r="B129" s="164"/>
      <c r="C129" s="170">
        <v>1</v>
      </c>
      <c r="D129" s="166" t="s">
        <v>1695</v>
      </c>
      <c r="E129" s="167" t="s">
        <v>394</v>
      </c>
      <c r="F129" s="145">
        <v>61.712754294067487</v>
      </c>
      <c r="G129" s="146">
        <v>1</v>
      </c>
      <c r="H129" s="26">
        <v>8</v>
      </c>
    </row>
    <row r="130" spans="1:8" s="26" customFormat="1">
      <c r="A130" s="163"/>
      <c r="B130" s="164"/>
      <c r="C130" s="170">
        <v>2</v>
      </c>
      <c r="D130" s="166" t="s">
        <v>599</v>
      </c>
      <c r="E130" s="167" t="s">
        <v>395</v>
      </c>
      <c r="F130" s="145">
        <v>24.558411499573637</v>
      </c>
      <c r="G130" s="146"/>
      <c r="H130" s="26">
        <v>8</v>
      </c>
    </row>
    <row r="131" spans="1:8" s="26" customFormat="1">
      <c r="A131" s="163"/>
      <c r="B131" s="164"/>
      <c r="C131" s="170">
        <v>3</v>
      </c>
      <c r="D131" s="166" t="s">
        <v>2031</v>
      </c>
      <c r="E131" s="167" t="s">
        <v>51</v>
      </c>
      <c r="F131" s="145">
        <v>13.728834206358874</v>
      </c>
      <c r="G131" s="146"/>
      <c r="H131" s="26">
        <v>8</v>
      </c>
    </row>
    <row r="132" spans="1:8" s="26" customFormat="1">
      <c r="A132" s="150" t="s">
        <v>72</v>
      </c>
      <c r="B132" s="150"/>
      <c r="C132" s="151"/>
      <c r="D132" s="152"/>
      <c r="E132" s="153"/>
      <c r="F132" s="154">
        <v>100</v>
      </c>
      <c r="G132" s="155">
        <v>1</v>
      </c>
      <c r="H132" s="26">
        <v>8</v>
      </c>
    </row>
    <row r="133" spans="1:8" s="26" customFormat="1" ht="5.25" customHeight="1">
      <c r="A133" s="156"/>
      <c r="B133" s="157"/>
      <c r="C133" s="158"/>
      <c r="D133" s="159"/>
      <c r="E133" s="160"/>
      <c r="F133" s="161"/>
      <c r="G133" s="162"/>
      <c r="H133" s="72">
        <v>8</v>
      </c>
    </row>
    <row r="134" spans="1:8" s="26" customFormat="1">
      <c r="A134" s="163" t="s">
        <v>73</v>
      </c>
      <c r="B134" s="164"/>
      <c r="C134" s="165"/>
      <c r="D134" s="166"/>
      <c r="E134" s="167"/>
      <c r="F134" s="168"/>
      <c r="G134" s="169"/>
      <c r="H134" s="26">
        <v>9</v>
      </c>
    </row>
    <row r="135" spans="1:8">
      <c r="A135" s="141" t="s">
        <v>2016</v>
      </c>
      <c r="B135" s="141" t="s">
        <v>2017</v>
      </c>
      <c r="C135" s="142">
        <v>1</v>
      </c>
      <c r="D135" s="143" t="s">
        <v>2027</v>
      </c>
      <c r="E135" s="144" t="s">
        <v>1808</v>
      </c>
      <c r="F135" s="145">
        <v>13.881835979243071</v>
      </c>
      <c r="G135" s="146"/>
      <c r="H135" s="19">
        <v>9</v>
      </c>
    </row>
    <row r="136" spans="1:8">
      <c r="A136" s="141" t="s">
        <v>2016</v>
      </c>
      <c r="B136" s="141" t="s">
        <v>2017</v>
      </c>
      <c r="C136" s="142">
        <v>2</v>
      </c>
      <c r="D136" s="143" t="s">
        <v>2027</v>
      </c>
      <c r="E136" s="144" t="s">
        <v>1809</v>
      </c>
      <c r="F136" s="145">
        <v>1.4823933728296272</v>
      </c>
      <c r="G136" s="146"/>
      <c r="H136" s="19">
        <v>9</v>
      </c>
    </row>
    <row r="137" spans="1:8">
      <c r="A137" s="141" t="s">
        <v>2004</v>
      </c>
      <c r="B137" s="141" t="s">
        <v>2010</v>
      </c>
      <c r="C137" s="142">
        <v>3</v>
      </c>
      <c r="D137" s="143" t="s">
        <v>2018</v>
      </c>
      <c r="E137" s="144" t="s">
        <v>1810</v>
      </c>
      <c r="F137" s="145">
        <v>20.49276328725432</v>
      </c>
      <c r="G137" s="146">
        <v>1</v>
      </c>
      <c r="H137" s="19">
        <v>9</v>
      </c>
    </row>
    <row r="138" spans="1:8">
      <c r="A138" s="141" t="s">
        <v>2004</v>
      </c>
      <c r="B138" s="141" t="s">
        <v>2010</v>
      </c>
      <c r="C138" s="142">
        <v>4</v>
      </c>
      <c r="D138" s="143" t="s">
        <v>2018</v>
      </c>
      <c r="E138" s="144" t="s">
        <v>1811</v>
      </c>
      <c r="F138" s="145">
        <v>3.7974575329349505</v>
      </c>
      <c r="G138" s="146"/>
      <c r="H138" s="19">
        <v>9</v>
      </c>
    </row>
    <row r="139" spans="1:8">
      <c r="A139" s="141" t="s">
        <v>2016</v>
      </c>
      <c r="B139" s="141"/>
      <c r="C139" s="142">
        <v>5</v>
      </c>
      <c r="D139" s="143" t="s">
        <v>2031</v>
      </c>
      <c r="E139" s="144" t="s">
        <v>1812</v>
      </c>
      <c r="F139" s="145">
        <v>0.74205158455370035</v>
      </c>
      <c r="G139" s="146"/>
      <c r="H139" s="19">
        <v>9</v>
      </c>
    </row>
    <row r="140" spans="1:8">
      <c r="A140" s="141" t="s">
        <v>2004</v>
      </c>
      <c r="B140" s="141" t="s">
        <v>2005</v>
      </c>
      <c r="C140" s="142">
        <v>6</v>
      </c>
      <c r="D140" s="143" t="s">
        <v>1619</v>
      </c>
      <c r="E140" s="144" t="s">
        <v>1813</v>
      </c>
      <c r="F140" s="145">
        <v>9.8911714669197153</v>
      </c>
      <c r="G140" s="146">
        <v>1</v>
      </c>
      <c r="H140" s="19">
        <v>9</v>
      </c>
    </row>
    <row r="141" spans="1:8">
      <c r="A141" s="141" t="s">
        <v>2004</v>
      </c>
      <c r="B141" s="141" t="s">
        <v>2005</v>
      </c>
      <c r="C141" s="142">
        <v>7</v>
      </c>
      <c r="D141" s="143" t="s">
        <v>1619</v>
      </c>
      <c r="E141" s="144" t="s">
        <v>1814</v>
      </c>
      <c r="F141" s="145">
        <v>9.3389072691988737</v>
      </c>
      <c r="G141" s="146"/>
      <c r="H141" s="19">
        <v>9</v>
      </c>
    </row>
    <row r="142" spans="1:8">
      <c r="A142" s="141" t="s">
        <v>2047</v>
      </c>
      <c r="B142" s="141"/>
      <c r="C142" s="142">
        <v>8</v>
      </c>
      <c r="D142" s="143" t="s">
        <v>1672</v>
      </c>
      <c r="E142" s="144" t="s">
        <v>1815</v>
      </c>
      <c r="F142" s="145">
        <v>5.3747445991810068</v>
      </c>
      <c r="G142" s="146"/>
      <c r="H142" s="19">
        <v>9</v>
      </c>
    </row>
    <row r="143" spans="1:8">
      <c r="A143" s="141" t="s">
        <v>2047</v>
      </c>
      <c r="B143" s="141"/>
      <c r="C143" s="142">
        <v>9</v>
      </c>
      <c r="D143" s="143" t="s">
        <v>1672</v>
      </c>
      <c r="E143" s="144" t="s">
        <v>1816</v>
      </c>
      <c r="F143" s="145">
        <v>1.4157113179964607</v>
      </c>
      <c r="G143" s="146"/>
      <c r="H143" s="19">
        <v>9</v>
      </c>
    </row>
    <row r="144" spans="1:8">
      <c r="A144" s="141" t="s">
        <v>2016</v>
      </c>
      <c r="B144" s="141"/>
      <c r="C144" s="142">
        <v>10</v>
      </c>
      <c r="D144" s="143" t="s">
        <v>599</v>
      </c>
      <c r="E144" s="144" t="s">
        <v>1817</v>
      </c>
      <c r="F144" s="145">
        <v>5.2721568225145976</v>
      </c>
      <c r="G144" s="146"/>
      <c r="H144" s="19">
        <v>9</v>
      </c>
    </row>
    <row r="145" spans="1:8">
      <c r="A145" s="141" t="s">
        <v>2035</v>
      </c>
      <c r="B145" s="141"/>
      <c r="C145" s="142">
        <v>11</v>
      </c>
      <c r="D145" s="143" t="s">
        <v>2011</v>
      </c>
      <c r="E145" s="144" t="s">
        <v>139</v>
      </c>
      <c r="F145" s="145">
        <v>26.096620587656979</v>
      </c>
      <c r="G145" s="146">
        <v>1</v>
      </c>
      <c r="H145" s="19">
        <v>9</v>
      </c>
    </row>
    <row r="146" spans="1:8">
      <c r="A146" s="141" t="s">
        <v>2035</v>
      </c>
      <c r="B146" s="141"/>
      <c r="C146" s="142">
        <v>12</v>
      </c>
      <c r="D146" s="143" t="s">
        <v>2011</v>
      </c>
      <c r="E146" s="144" t="s">
        <v>1818</v>
      </c>
      <c r="F146" s="145">
        <v>2.2141861797166866</v>
      </c>
      <c r="G146" s="146"/>
      <c r="H146" s="19">
        <v>9</v>
      </c>
    </row>
    <row r="147" spans="1:8" s="26" customFormat="1">
      <c r="A147" s="150" t="s">
        <v>81</v>
      </c>
      <c r="B147" s="150"/>
      <c r="C147" s="151"/>
      <c r="D147" s="152"/>
      <c r="E147" s="153"/>
      <c r="F147" s="154">
        <v>100</v>
      </c>
      <c r="G147" s="155">
        <v>3</v>
      </c>
      <c r="H147" s="26">
        <v>9</v>
      </c>
    </row>
    <row r="148" spans="1:8" s="26" customFormat="1" ht="5.25" customHeight="1">
      <c r="A148" s="156"/>
      <c r="B148" s="157"/>
      <c r="C148" s="158"/>
      <c r="D148" s="159"/>
      <c r="E148" s="160"/>
      <c r="F148" s="161"/>
      <c r="G148" s="162"/>
      <c r="H148" s="72">
        <v>9</v>
      </c>
    </row>
    <row r="149" spans="1:8" s="26" customFormat="1">
      <c r="A149" s="163" t="s">
        <v>82</v>
      </c>
      <c r="B149" s="164"/>
      <c r="C149" s="165"/>
      <c r="D149" s="166"/>
      <c r="E149" s="167"/>
      <c r="F149" s="145"/>
      <c r="G149" s="146"/>
      <c r="H149" s="26">
        <v>10</v>
      </c>
    </row>
    <row r="150" spans="1:8">
      <c r="A150" s="141" t="s">
        <v>2016</v>
      </c>
      <c r="B150" s="141"/>
      <c r="C150" s="142">
        <v>1</v>
      </c>
      <c r="D150" s="143" t="s">
        <v>2018</v>
      </c>
      <c r="E150" s="144" t="s">
        <v>1819</v>
      </c>
      <c r="F150" s="145">
        <v>20.256356021828335</v>
      </c>
      <c r="G150" s="146">
        <v>2</v>
      </c>
      <c r="H150" s="19">
        <v>10</v>
      </c>
    </row>
    <row r="151" spans="1:8">
      <c r="A151" s="141" t="s">
        <v>2035</v>
      </c>
      <c r="B151" s="141" t="s">
        <v>2036</v>
      </c>
      <c r="C151" s="142">
        <v>2</v>
      </c>
      <c r="D151" s="143" t="s">
        <v>599</v>
      </c>
      <c r="E151" s="144" t="s">
        <v>1820</v>
      </c>
      <c r="F151" s="145">
        <v>25.74017513431194</v>
      </c>
      <c r="G151" s="146">
        <v>3</v>
      </c>
      <c r="H151" s="19">
        <v>10</v>
      </c>
    </row>
    <row r="152" spans="1:8">
      <c r="A152" s="141" t="s">
        <v>2004</v>
      </c>
      <c r="B152" s="141"/>
      <c r="C152" s="142">
        <v>3</v>
      </c>
      <c r="D152" s="143" t="s">
        <v>1619</v>
      </c>
      <c r="E152" s="144" t="s">
        <v>1821</v>
      </c>
      <c r="F152" s="145">
        <v>11.65565379246161</v>
      </c>
      <c r="G152" s="146">
        <v>1</v>
      </c>
      <c r="H152" s="19">
        <v>10</v>
      </c>
    </row>
    <row r="153" spans="1:8">
      <c r="A153" s="141" t="s">
        <v>2035</v>
      </c>
      <c r="B153" s="141" t="s">
        <v>2041</v>
      </c>
      <c r="C153" s="142">
        <v>4</v>
      </c>
      <c r="D153" s="143" t="s">
        <v>89</v>
      </c>
      <c r="E153" s="144" t="s">
        <v>1822</v>
      </c>
      <c r="F153" s="145">
        <v>4.9024070392148555</v>
      </c>
      <c r="G153" s="146"/>
      <c r="H153" s="19">
        <v>10</v>
      </c>
    </row>
    <row r="154" spans="1:8">
      <c r="A154" s="141" t="s">
        <v>2047</v>
      </c>
      <c r="B154" s="141"/>
      <c r="C154" s="142">
        <v>5</v>
      </c>
      <c r="D154" s="143" t="s">
        <v>2011</v>
      </c>
      <c r="E154" s="144" t="s">
        <v>1655</v>
      </c>
      <c r="F154" s="145">
        <v>21.449130673886373</v>
      </c>
      <c r="G154" s="146">
        <v>1</v>
      </c>
      <c r="H154" s="19">
        <v>10</v>
      </c>
    </row>
    <row r="155" spans="1:8">
      <c r="A155" s="141" t="s">
        <v>2016</v>
      </c>
      <c r="B155" s="141"/>
      <c r="C155" s="142">
        <v>6</v>
      </c>
      <c r="D155" s="143" t="s">
        <v>1672</v>
      </c>
      <c r="E155" s="144" t="s">
        <v>1656</v>
      </c>
      <c r="F155" s="145">
        <v>3.5498963577139468</v>
      </c>
      <c r="G155" s="146"/>
      <c r="H155" s="19">
        <v>10</v>
      </c>
    </row>
    <row r="156" spans="1:8">
      <c r="A156" s="141" t="s">
        <v>2035</v>
      </c>
      <c r="B156" s="141" t="s">
        <v>525</v>
      </c>
      <c r="C156" s="142">
        <v>7</v>
      </c>
      <c r="D156" s="143" t="s">
        <v>2027</v>
      </c>
      <c r="E156" s="144" t="s">
        <v>1944</v>
      </c>
      <c r="F156" s="145">
        <v>3.8713989593468421</v>
      </c>
      <c r="G156" s="146"/>
      <c r="H156" s="19">
        <v>10</v>
      </c>
    </row>
    <row r="157" spans="1:8">
      <c r="A157" s="141" t="s">
        <v>2004</v>
      </c>
      <c r="B157" s="141"/>
      <c r="C157" s="142">
        <v>8</v>
      </c>
      <c r="D157" s="143" t="s">
        <v>1619</v>
      </c>
      <c r="E157" s="144" t="s">
        <v>1657</v>
      </c>
      <c r="F157" s="145">
        <v>1.1428571428571428</v>
      </c>
      <c r="G157" s="146"/>
      <c r="H157" s="19">
        <v>10</v>
      </c>
    </row>
    <row r="158" spans="1:8">
      <c r="A158" s="141" t="s">
        <v>2016</v>
      </c>
      <c r="B158" s="141"/>
      <c r="C158" s="142">
        <v>9</v>
      </c>
      <c r="D158" s="143" t="s">
        <v>1695</v>
      </c>
      <c r="E158" s="144" t="s">
        <v>1658</v>
      </c>
      <c r="F158" s="145">
        <v>1.8917889927661913</v>
      </c>
      <c r="G158" s="146"/>
      <c r="H158" s="19">
        <v>10</v>
      </c>
    </row>
    <row r="159" spans="1:8">
      <c r="A159" s="141" t="s">
        <v>2047</v>
      </c>
      <c r="B159" s="141"/>
      <c r="C159" s="142">
        <v>10</v>
      </c>
      <c r="D159" s="143" t="s">
        <v>2050</v>
      </c>
      <c r="E159" s="144" t="s">
        <v>1659</v>
      </c>
      <c r="F159" s="145">
        <v>0.70781335927915734</v>
      </c>
      <c r="G159" s="146"/>
      <c r="H159" s="19">
        <v>10</v>
      </c>
    </row>
    <row r="160" spans="1:8">
      <c r="A160" s="141"/>
      <c r="B160" s="141"/>
      <c r="C160" s="142">
        <v>11</v>
      </c>
      <c r="D160" s="143" t="s">
        <v>2031</v>
      </c>
      <c r="E160" s="144" t="s">
        <v>1660</v>
      </c>
      <c r="F160" s="145">
        <v>0.43978171665468074</v>
      </c>
      <c r="G160" s="146"/>
      <c r="H160" s="19">
        <v>10</v>
      </c>
    </row>
    <row r="161" spans="1:8">
      <c r="A161" s="141" t="s">
        <v>2035</v>
      </c>
      <c r="B161" s="141" t="s">
        <v>525</v>
      </c>
      <c r="C161" s="142">
        <v>12</v>
      </c>
      <c r="D161" s="143" t="s">
        <v>2027</v>
      </c>
      <c r="E161" s="144" t="s">
        <v>1661</v>
      </c>
      <c r="F161" s="145">
        <v>1.0841406150852404</v>
      </c>
      <c r="G161" s="146"/>
      <c r="H161" s="19">
        <v>10</v>
      </c>
    </row>
    <row r="162" spans="1:8">
      <c r="A162" s="141" t="s">
        <v>2035</v>
      </c>
      <c r="B162" s="141" t="s">
        <v>2036</v>
      </c>
      <c r="C162" s="142">
        <v>13</v>
      </c>
      <c r="D162" s="143" t="s">
        <v>599</v>
      </c>
      <c r="E162" s="144" t="s">
        <v>1662</v>
      </c>
      <c r="F162" s="145">
        <v>0.94098735141080414</v>
      </c>
      <c r="G162" s="146"/>
      <c r="H162" s="19">
        <v>10</v>
      </c>
    </row>
    <row r="163" spans="1:8">
      <c r="A163" s="141" t="s">
        <v>2083</v>
      </c>
      <c r="B163" s="141"/>
      <c r="C163" s="142">
        <v>14</v>
      </c>
      <c r="D163" s="143" t="s">
        <v>2031</v>
      </c>
      <c r="E163" s="144" t="s">
        <v>1663</v>
      </c>
      <c r="F163" s="145">
        <v>0.61423918101442521</v>
      </c>
      <c r="G163" s="146"/>
      <c r="H163" s="19">
        <v>10</v>
      </c>
    </row>
    <row r="164" spans="1:8">
      <c r="A164" s="141" t="s">
        <v>2035</v>
      </c>
      <c r="B164" s="141" t="s">
        <v>2041</v>
      </c>
      <c r="C164" s="142">
        <v>15</v>
      </c>
      <c r="D164" s="143" t="s">
        <v>89</v>
      </c>
      <c r="E164" s="144" t="s">
        <v>1664</v>
      </c>
      <c r="F164" s="145">
        <v>0.56736748593426112</v>
      </c>
      <c r="G164" s="146"/>
      <c r="H164" s="19">
        <v>10</v>
      </c>
    </row>
    <row r="165" spans="1:8">
      <c r="A165" s="141" t="s">
        <v>2035</v>
      </c>
      <c r="B165" s="141" t="s">
        <v>2041</v>
      </c>
      <c r="C165" s="142">
        <v>16</v>
      </c>
      <c r="D165" s="143" t="s">
        <v>2022</v>
      </c>
      <c r="E165" s="144" t="s">
        <v>1665</v>
      </c>
      <c r="F165" s="145">
        <v>0.69782985743897785</v>
      </c>
      <c r="G165" s="146"/>
      <c r="H165" s="19">
        <v>10</v>
      </c>
    </row>
    <row r="166" spans="1:8">
      <c r="A166" s="141" t="s">
        <v>2083</v>
      </c>
      <c r="B166" s="141"/>
      <c r="C166" s="142">
        <v>17</v>
      </c>
      <c r="D166" s="143" t="s">
        <v>2031</v>
      </c>
      <c r="E166" s="144" t="s">
        <v>238</v>
      </c>
      <c r="F166" s="145">
        <v>0.23012817801091415</v>
      </c>
      <c r="G166" s="146"/>
      <c r="H166" s="19">
        <v>10</v>
      </c>
    </row>
    <row r="167" spans="1:8">
      <c r="A167" s="141"/>
      <c r="B167" s="141"/>
      <c r="C167" s="142">
        <v>18</v>
      </c>
      <c r="D167" s="143" t="s">
        <v>2031</v>
      </c>
      <c r="E167" s="144" t="s">
        <v>239</v>
      </c>
      <c r="F167" s="145">
        <v>0.25804814078429711</v>
      </c>
      <c r="G167" s="146"/>
      <c r="H167" s="19">
        <v>10</v>
      </c>
    </row>
    <row r="168" spans="1:8" s="26" customFormat="1">
      <c r="A168" s="150" t="s">
        <v>1530</v>
      </c>
      <c r="B168" s="150"/>
      <c r="C168" s="151"/>
      <c r="D168" s="152"/>
      <c r="E168" s="153"/>
      <c r="F168" s="154">
        <v>100</v>
      </c>
      <c r="G168" s="155">
        <v>7</v>
      </c>
      <c r="H168" s="26">
        <v>10</v>
      </c>
    </row>
    <row r="169" spans="1:8" s="26" customFormat="1" ht="5.25" customHeight="1">
      <c r="A169" s="156"/>
      <c r="B169" s="157"/>
      <c r="C169" s="158"/>
      <c r="D169" s="159"/>
      <c r="E169" s="160"/>
      <c r="F169" s="161"/>
      <c r="G169" s="162"/>
      <c r="H169" s="72">
        <v>10</v>
      </c>
    </row>
    <row r="170" spans="1:8" s="26" customFormat="1">
      <c r="A170" s="163" t="s">
        <v>1531</v>
      </c>
      <c r="B170" s="164"/>
      <c r="C170" s="165"/>
      <c r="D170" s="166"/>
      <c r="E170" s="167"/>
      <c r="F170" s="168"/>
      <c r="G170" s="169"/>
      <c r="H170" s="26">
        <v>11</v>
      </c>
    </row>
    <row r="171" spans="1:8">
      <c r="A171" s="141" t="s">
        <v>2047</v>
      </c>
      <c r="B171" s="141"/>
      <c r="C171" s="142">
        <v>1</v>
      </c>
      <c r="D171" s="143" t="s">
        <v>2011</v>
      </c>
      <c r="E171" s="144" t="s">
        <v>1872</v>
      </c>
      <c r="F171" s="145">
        <v>1.1449239089360994</v>
      </c>
      <c r="G171" s="146"/>
      <c r="H171" s="19">
        <v>11</v>
      </c>
    </row>
    <row r="172" spans="1:8">
      <c r="A172" s="141" t="s">
        <v>2047</v>
      </c>
      <c r="B172" s="141"/>
      <c r="C172" s="142">
        <v>2</v>
      </c>
      <c r="D172" s="143" t="s">
        <v>2011</v>
      </c>
      <c r="E172" s="144" t="s">
        <v>240</v>
      </c>
      <c r="F172" s="145">
        <v>22.827973505947099</v>
      </c>
      <c r="G172" s="146">
        <v>2</v>
      </c>
      <c r="H172" s="19">
        <v>11</v>
      </c>
    </row>
    <row r="173" spans="1:8">
      <c r="A173" s="141" t="s">
        <v>2004</v>
      </c>
      <c r="B173" s="141" t="s">
        <v>2005</v>
      </c>
      <c r="C173" s="142">
        <v>3</v>
      </c>
      <c r="D173" s="143" t="s">
        <v>1619</v>
      </c>
      <c r="E173" s="144" t="s">
        <v>241</v>
      </c>
      <c r="F173" s="145">
        <v>8.5634550234170401</v>
      </c>
      <c r="G173" s="146"/>
      <c r="H173" s="19">
        <v>11</v>
      </c>
    </row>
    <row r="174" spans="1:8">
      <c r="A174" s="141" t="s">
        <v>2004</v>
      </c>
      <c r="B174" s="141" t="s">
        <v>2005</v>
      </c>
      <c r="C174" s="142">
        <v>4</v>
      </c>
      <c r="D174" s="143" t="s">
        <v>1619</v>
      </c>
      <c r="E174" s="144" t="s">
        <v>242</v>
      </c>
      <c r="F174" s="145">
        <v>9.2701375904414647</v>
      </c>
      <c r="G174" s="146">
        <v>1</v>
      </c>
      <c r="H174" s="19">
        <v>11</v>
      </c>
    </row>
    <row r="175" spans="1:8">
      <c r="A175" s="141" t="s">
        <v>2004</v>
      </c>
      <c r="B175" s="141" t="s">
        <v>1674</v>
      </c>
      <c r="C175" s="142">
        <v>5</v>
      </c>
      <c r="D175" s="143" t="s">
        <v>1695</v>
      </c>
      <c r="E175" s="144" t="s">
        <v>243</v>
      </c>
      <c r="F175" s="145">
        <v>4.3636012674482707</v>
      </c>
      <c r="G175" s="146"/>
      <c r="H175" s="19">
        <v>11</v>
      </c>
    </row>
    <row r="176" spans="1:8">
      <c r="A176" s="141" t="s">
        <v>2035</v>
      </c>
      <c r="B176" s="141" t="s">
        <v>2036</v>
      </c>
      <c r="C176" s="142">
        <v>6</v>
      </c>
      <c r="D176" s="143" t="s">
        <v>599</v>
      </c>
      <c r="E176" s="144" t="s">
        <v>244</v>
      </c>
      <c r="F176" s="145">
        <v>9.735370280399211</v>
      </c>
      <c r="G176" s="146">
        <v>1</v>
      </c>
      <c r="H176" s="19">
        <v>11</v>
      </c>
    </row>
    <row r="177" spans="1:8">
      <c r="A177" s="141" t="s">
        <v>2035</v>
      </c>
      <c r="B177" s="141" t="s">
        <v>2036</v>
      </c>
      <c r="C177" s="142">
        <v>7</v>
      </c>
      <c r="D177" s="143" t="s">
        <v>599</v>
      </c>
      <c r="E177" s="144" t="s">
        <v>245</v>
      </c>
      <c r="F177" s="145">
        <v>7.7569862605859257</v>
      </c>
      <c r="G177" s="146">
        <v>1</v>
      </c>
      <c r="H177" s="19">
        <v>11</v>
      </c>
    </row>
    <row r="178" spans="1:8">
      <c r="A178" s="141"/>
      <c r="B178" s="141"/>
      <c r="C178" s="142">
        <v>8</v>
      </c>
      <c r="D178" s="143" t="s">
        <v>2050</v>
      </c>
      <c r="E178" s="144" t="s">
        <v>246</v>
      </c>
      <c r="F178" s="145">
        <v>0.4855170969741881</v>
      </c>
      <c r="G178" s="146"/>
      <c r="H178" s="19">
        <v>11</v>
      </c>
    </row>
    <row r="179" spans="1:8">
      <c r="A179" s="141" t="s">
        <v>2035</v>
      </c>
      <c r="B179" s="141" t="s">
        <v>2041</v>
      </c>
      <c r="C179" s="142">
        <v>9</v>
      </c>
      <c r="D179" s="143" t="s">
        <v>2027</v>
      </c>
      <c r="E179" s="144" t="s">
        <v>247</v>
      </c>
      <c r="F179" s="145">
        <v>4.3797960762759143</v>
      </c>
      <c r="G179" s="146"/>
      <c r="H179" s="19">
        <v>11</v>
      </c>
    </row>
    <row r="180" spans="1:8">
      <c r="A180" s="141" t="s">
        <v>2035</v>
      </c>
      <c r="B180" s="141" t="s">
        <v>2041</v>
      </c>
      <c r="C180" s="142">
        <v>10</v>
      </c>
      <c r="D180" s="143" t="s">
        <v>2027</v>
      </c>
      <c r="E180" s="144" t="s">
        <v>248</v>
      </c>
      <c r="F180" s="145">
        <v>1.7526381997915941</v>
      </c>
      <c r="G180" s="146"/>
      <c r="H180" s="19">
        <v>11</v>
      </c>
    </row>
    <row r="181" spans="1:8">
      <c r="A181" s="141" t="s">
        <v>2035</v>
      </c>
      <c r="B181" s="141" t="s">
        <v>2036</v>
      </c>
      <c r="C181" s="142">
        <v>11</v>
      </c>
      <c r="D181" s="143" t="s">
        <v>599</v>
      </c>
      <c r="E181" s="144" t="s">
        <v>249</v>
      </c>
      <c r="F181" s="145">
        <v>0.81170344851277676</v>
      </c>
      <c r="G181" s="146"/>
      <c r="H181" s="19">
        <v>11</v>
      </c>
    </row>
    <row r="182" spans="1:8">
      <c r="A182" s="141" t="s">
        <v>2035</v>
      </c>
      <c r="B182" s="141" t="s">
        <v>2041</v>
      </c>
      <c r="C182" s="142">
        <v>12</v>
      </c>
      <c r="D182" s="143" t="s">
        <v>2027</v>
      </c>
      <c r="E182" s="144" t="s">
        <v>2030</v>
      </c>
      <c r="F182" s="145">
        <v>1.3651078754210244</v>
      </c>
      <c r="G182" s="146"/>
      <c r="H182" s="19">
        <v>11</v>
      </c>
    </row>
    <row r="183" spans="1:8">
      <c r="A183" s="141" t="s">
        <v>2016</v>
      </c>
      <c r="B183" s="141" t="s">
        <v>2017</v>
      </c>
      <c r="C183" s="142">
        <v>13</v>
      </c>
      <c r="D183" s="143" t="s">
        <v>2018</v>
      </c>
      <c r="E183" s="144" t="s">
        <v>250</v>
      </c>
      <c r="F183" s="145">
        <v>11.700176834225685</v>
      </c>
      <c r="G183" s="146">
        <v>2</v>
      </c>
      <c r="H183" s="19">
        <v>11</v>
      </c>
    </row>
    <row r="184" spans="1:8">
      <c r="A184" s="141" t="s">
        <v>2016</v>
      </c>
      <c r="B184" s="141" t="s">
        <v>2017</v>
      </c>
      <c r="C184" s="142">
        <v>14</v>
      </c>
      <c r="D184" s="143" t="s">
        <v>2018</v>
      </c>
      <c r="E184" s="144" t="s">
        <v>251</v>
      </c>
      <c r="F184" s="145">
        <v>4.2333884611169186</v>
      </c>
      <c r="G184" s="146"/>
      <c r="H184" s="19">
        <v>11</v>
      </c>
    </row>
    <row r="185" spans="1:8">
      <c r="A185" s="141" t="s">
        <v>2016</v>
      </c>
      <c r="B185" s="141" t="s">
        <v>2017</v>
      </c>
      <c r="C185" s="142">
        <v>15</v>
      </c>
      <c r="D185" s="143" t="s">
        <v>2018</v>
      </c>
      <c r="E185" s="144" t="s">
        <v>252</v>
      </c>
      <c r="F185" s="145">
        <v>1.0204365400690651</v>
      </c>
      <c r="G185" s="146"/>
      <c r="H185" s="19">
        <v>11</v>
      </c>
    </row>
    <row r="186" spans="1:8">
      <c r="A186" s="141" t="s">
        <v>2016</v>
      </c>
      <c r="B186" s="141" t="s">
        <v>2017</v>
      </c>
      <c r="C186" s="142">
        <v>16</v>
      </c>
      <c r="D186" s="143" t="s">
        <v>2018</v>
      </c>
      <c r="E186" s="144" t="s">
        <v>253</v>
      </c>
      <c r="F186" s="145">
        <v>0.90151102473879752</v>
      </c>
      <c r="G186" s="146"/>
      <c r="H186" s="19">
        <v>11</v>
      </c>
    </row>
    <row r="187" spans="1:8">
      <c r="A187" s="141" t="s">
        <v>2016</v>
      </c>
      <c r="B187" s="141"/>
      <c r="C187" s="142">
        <v>17</v>
      </c>
      <c r="D187" s="143" t="s">
        <v>1672</v>
      </c>
      <c r="E187" s="144" t="s">
        <v>254</v>
      </c>
      <c r="F187" s="145">
        <v>4.9754051564925641</v>
      </c>
      <c r="G187" s="146"/>
      <c r="H187" s="19">
        <v>11</v>
      </c>
    </row>
    <row r="188" spans="1:8">
      <c r="A188" s="141"/>
      <c r="B188" s="141"/>
      <c r="C188" s="142">
        <v>18</v>
      </c>
      <c r="D188" s="143" t="s">
        <v>2031</v>
      </c>
      <c r="E188" s="144" t="s">
        <v>1718</v>
      </c>
      <c r="F188" s="145">
        <v>1.3384436952300562</v>
      </c>
      <c r="G188" s="146"/>
      <c r="H188" s="19">
        <v>11</v>
      </c>
    </row>
    <row r="189" spans="1:8">
      <c r="A189" s="141"/>
      <c r="B189" s="141"/>
      <c r="C189" s="142">
        <v>19</v>
      </c>
      <c r="D189" s="143" t="s">
        <v>2031</v>
      </c>
      <c r="E189" s="144" t="s">
        <v>255</v>
      </c>
      <c r="F189" s="145">
        <v>0.98297582065966871</v>
      </c>
      <c r="G189" s="146"/>
      <c r="H189" s="19">
        <v>11</v>
      </c>
    </row>
    <row r="190" spans="1:8">
      <c r="A190" s="141" t="s">
        <v>2047</v>
      </c>
      <c r="B190" s="141"/>
      <c r="C190" s="142">
        <v>20</v>
      </c>
      <c r="D190" s="143" t="s">
        <v>2011</v>
      </c>
      <c r="E190" s="144" t="s">
        <v>1803</v>
      </c>
      <c r="F190" s="145">
        <v>0.35366845136731628</v>
      </c>
      <c r="G190" s="146"/>
      <c r="H190" s="19">
        <v>11</v>
      </c>
    </row>
    <row r="191" spans="1:8">
      <c r="A191" s="141" t="s">
        <v>2004</v>
      </c>
      <c r="B191" s="141" t="s">
        <v>2005</v>
      </c>
      <c r="C191" s="142">
        <v>21</v>
      </c>
      <c r="D191" s="143" t="s">
        <v>1619</v>
      </c>
      <c r="E191" s="144" t="s">
        <v>256</v>
      </c>
      <c r="F191" s="145">
        <v>0.57434316963489707</v>
      </c>
      <c r="G191" s="146"/>
      <c r="H191" s="19">
        <v>11</v>
      </c>
    </row>
    <row r="192" spans="1:8">
      <c r="A192" s="141" t="s">
        <v>2016</v>
      </c>
      <c r="B192" s="141"/>
      <c r="C192" s="142">
        <v>22</v>
      </c>
      <c r="D192" s="143" t="s">
        <v>2022</v>
      </c>
      <c r="E192" s="144" t="s">
        <v>141</v>
      </c>
      <c r="F192" s="145">
        <v>1.4624403123144345</v>
      </c>
      <c r="G192" s="146"/>
      <c r="H192" s="19">
        <v>11</v>
      </c>
    </row>
    <row r="193" spans="1:8" s="26" customFormat="1">
      <c r="A193" s="150" t="s">
        <v>1542</v>
      </c>
      <c r="B193" s="150"/>
      <c r="C193" s="151"/>
      <c r="D193" s="152"/>
      <c r="E193" s="153"/>
      <c r="F193" s="154">
        <v>100</v>
      </c>
      <c r="G193" s="155">
        <v>7</v>
      </c>
      <c r="H193" s="26">
        <v>11</v>
      </c>
    </row>
    <row r="194" spans="1:8" s="26" customFormat="1" ht="5.25" customHeight="1">
      <c r="A194" s="156"/>
      <c r="B194" s="157"/>
      <c r="C194" s="158"/>
      <c r="D194" s="159"/>
      <c r="E194" s="160"/>
      <c r="F194" s="161"/>
      <c r="G194" s="162"/>
      <c r="H194" s="72">
        <v>11</v>
      </c>
    </row>
    <row r="195" spans="1:8" s="26" customFormat="1">
      <c r="A195" s="163" t="s">
        <v>1543</v>
      </c>
      <c r="B195" s="164"/>
      <c r="C195" s="165"/>
      <c r="D195" s="166"/>
      <c r="E195" s="167"/>
      <c r="F195" s="168"/>
      <c r="G195" s="169"/>
      <c r="H195" s="26">
        <v>12</v>
      </c>
    </row>
    <row r="196" spans="1:8">
      <c r="A196" s="141" t="s">
        <v>2004</v>
      </c>
      <c r="B196" s="141" t="s">
        <v>2005</v>
      </c>
      <c r="C196" s="142">
        <v>1</v>
      </c>
      <c r="D196" s="143" t="s">
        <v>1619</v>
      </c>
      <c r="E196" s="144" t="s">
        <v>257</v>
      </c>
      <c r="F196" s="145">
        <v>10.856451816688626</v>
      </c>
      <c r="G196" s="146">
        <v>1</v>
      </c>
      <c r="H196" s="19">
        <v>12</v>
      </c>
    </row>
    <row r="197" spans="1:8">
      <c r="A197" s="141" t="s">
        <v>1674</v>
      </c>
      <c r="B197" s="141" t="s">
        <v>1674</v>
      </c>
      <c r="C197" s="142">
        <v>2</v>
      </c>
      <c r="D197" s="143" t="s">
        <v>2031</v>
      </c>
      <c r="E197" s="144" t="s">
        <v>1679</v>
      </c>
      <c r="F197" s="145">
        <v>1.9183076728697002</v>
      </c>
      <c r="G197" s="146"/>
      <c r="H197" s="19">
        <v>12</v>
      </c>
    </row>
    <row r="198" spans="1:8">
      <c r="A198" s="141" t="s">
        <v>2004</v>
      </c>
      <c r="B198" s="141" t="s">
        <v>2010</v>
      </c>
      <c r="C198" s="142">
        <v>3</v>
      </c>
      <c r="D198" s="143" t="s">
        <v>1619</v>
      </c>
      <c r="E198" s="144" t="s">
        <v>258</v>
      </c>
      <c r="F198" s="145">
        <v>6.472934678627511</v>
      </c>
      <c r="G198" s="146"/>
      <c r="H198" s="19">
        <v>12</v>
      </c>
    </row>
    <row r="199" spans="1:8">
      <c r="A199" s="141" t="s">
        <v>2016</v>
      </c>
      <c r="B199" s="141"/>
      <c r="C199" s="142">
        <v>4</v>
      </c>
      <c r="D199" s="143" t="s">
        <v>2022</v>
      </c>
      <c r="E199" s="144" t="s">
        <v>259</v>
      </c>
      <c r="F199" s="145">
        <v>2.4980596718589245</v>
      </c>
      <c r="G199" s="146"/>
      <c r="H199" s="19">
        <v>12</v>
      </c>
    </row>
    <row r="200" spans="1:8">
      <c r="A200" s="141" t="s">
        <v>2035</v>
      </c>
      <c r="B200" s="141" t="s">
        <v>2036</v>
      </c>
      <c r="C200" s="142">
        <v>5</v>
      </c>
      <c r="D200" s="143" t="s">
        <v>599</v>
      </c>
      <c r="E200" s="144" t="s">
        <v>1137</v>
      </c>
      <c r="F200" s="145">
        <v>27.561323394040034</v>
      </c>
      <c r="G200" s="146">
        <v>2</v>
      </c>
      <c r="H200" s="19">
        <v>12</v>
      </c>
    </row>
    <row r="201" spans="1:8">
      <c r="A201" s="141" t="s">
        <v>2004</v>
      </c>
      <c r="B201" s="141" t="s">
        <v>2005</v>
      </c>
      <c r="C201" s="142">
        <v>6</v>
      </c>
      <c r="D201" s="143" t="s">
        <v>1619</v>
      </c>
      <c r="E201" s="144" t="s">
        <v>260</v>
      </c>
      <c r="F201" s="145">
        <v>0.3414977528292692</v>
      </c>
      <c r="G201" s="146"/>
      <c r="H201" s="19">
        <v>12</v>
      </c>
    </row>
    <row r="202" spans="1:8">
      <c r="A202" s="141" t="s">
        <v>2016</v>
      </c>
      <c r="B202" s="141" t="s">
        <v>2017</v>
      </c>
      <c r="C202" s="142">
        <v>7</v>
      </c>
      <c r="D202" s="143" t="s">
        <v>2018</v>
      </c>
      <c r="E202" s="144" t="s">
        <v>1136</v>
      </c>
      <c r="F202" s="145">
        <v>5.2444813457754993</v>
      </c>
      <c r="G202" s="146">
        <v>1</v>
      </c>
      <c r="H202" s="19">
        <v>12</v>
      </c>
    </row>
    <row r="203" spans="1:8">
      <c r="A203" s="141" t="s">
        <v>2035</v>
      </c>
      <c r="B203" s="141" t="s">
        <v>2041</v>
      </c>
      <c r="C203" s="142">
        <v>8</v>
      </c>
      <c r="D203" s="143" t="s">
        <v>2027</v>
      </c>
      <c r="E203" s="144" t="s">
        <v>261</v>
      </c>
      <c r="F203" s="145">
        <v>12.06505062902731</v>
      </c>
      <c r="G203" s="146"/>
      <c r="H203" s="19">
        <v>12</v>
      </c>
    </row>
    <row r="204" spans="1:8">
      <c r="A204" s="141" t="s">
        <v>2016</v>
      </c>
      <c r="B204" s="141" t="s">
        <v>2021</v>
      </c>
      <c r="C204" s="142">
        <v>10</v>
      </c>
      <c r="D204" s="143" t="s">
        <v>1672</v>
      </c>
      <c r="E204" s="144" t="s">
        <v>262</v>
      </c>
      <c r="F204" s="145">
        <v>4.5752035088352612</v>
      </c>
      <c r="G204" s="146"/>
      <c r="H204" s="19">
        <v>12</v>
      </c>
    </row>
    <row r="205" spans="1:8">
      <c r="A205" s="141" t="s">
        <v>2016</v>
      </c>
      <c r="B205" s="141"/>
      <c r="C205" s="142">
        <v>11</v>
      </c>
      <c r="D205" s="143" t="s">
        <v>1695</v>
      </c>
      <c r="E205" s="144" t="s">
        <v>263</v>
      </c>
      <c r="F205" s="145">
        <v>2.2309261231341262</v>
      </c>
      <c r="G205" s="146"/>
      <c r="H205" s="19">
        <v>12</v>
      </c>
    </row>
    <row r="206" spans="1:8">
      <c r="A206" s="141" t="s">
        <v>2047</v>
      </c>
      <c r="B206" s="141" t="s">
        <v>182</v>
      </c>
      <c r="C206" s="142">
        <v>12</v>
      </c>
      <c r="D206" s="143" t="s">
        <v>2011</v>
      </c>
      <c r="E206" s="144" t="s">
        <v>264</v>
      </c>
      <c r="F206" s="145">
        <v>15.602404201938523</v>
      </c>
      <c r="G206" s="146">
        <v>1</v>
      </c>
      <c r="H206" s="19">
        <v>12</v>
      </c>
    </row>
    <row r="207" spans="1:8">
      <c r="A207" s="141" t="s">
        <v>1674</v>
      </c>
      <c r="B207" s="141" t="s">
        <v>1674</v>
      </c>
      <c r="C207" s="142">
        <v>13</v>
      </c>
      <c r="D207" s="143" t="s">
        <v>2031</v>
      </c>
      <c r="E207" s="144" t="s">
        <v>265</v>
      </c>
      <c r="F207" s="145">
        <v>0.32525314513654491</v>
      </c>
      <c r="G207" s="146"/>
      <c r="H207" s="19">
        <v>12</v>
      </c>
    </row>
    <row r="208" spans="1:8">
      <c r="A208" s="141" t="s">
        <v>2047</v>
      </c>
      <c r="B208" s="141" t="s">
        <v>1674</v>
      </c>
      <c r="C208" s="142">
        <v>14</v>
      </c>
      <c r="D208" s="143" t="s">
        <v>2050</v>
      </c>
      <c r="E208" s="144" t="s">
        <v>1556</v>
      </c>
      <c r="F208" s="145">
        <v>0.51188563796184317</v>
      </c>
      <c r="G208" s="146"/>
      <c r="H208" s="19">
        <v>12</v>
      </c>
    </row>
    <row r="209" spans="1:8">
      <c r="A209" s="141" t="s">
        <v>1674</v>
      </c>
      <c r="B209" s="141" t="s">
        <v>1674</v>
      </c>
      <c r="C209" s="142">
        <v>15</v>
      </c>
      <c r="D209" s="143" t="s">
        <v>2031</v>
      </c>
      <c r="E209" s="144" t="s">
        <v>266</v>
      </c>
      <c r="F209" s="145">
        <v>0.48264534411493965</v>
      </c>
      <c r="G209" s="146"/>
      <c r="H209" s="19">
        <v>12</v>
      </c>
    </row>
    <row r="210" spans="1:8">
      <c r="A210" s="141" t="s">
        <v>2047</v>
      </c>
      <c r="B210" s="141" t="s">
        <v>182</v>
      </c>
      <c r="C210" s="142">
        <v>17</v>
      </c>
      <c r="D210" s="143" t="s">
        <v>2011</v>
      </c>
      <c r="E210" s="144" t="s">
        <v>1803</v>
      </c>
      <c r="F210" s="145">
        <v>0.42994061693410102</v>
      </c>
      <c r="G210" s="146"/>
      <c r="H210" s="19">
        <v>12</v>
      </c>
    </row>
    <row r="211" spans="1:8">
      <c r="A211" s="141" t="s">
        <v>2047</v>
      </c>
      <c r="B211" s="141" t="s">
        <v>182</v>
      </c>
      <c r="C211" s="142">
        <v>18</v>
      </c>
      <c r="D211" s="143" t="s">
        <v>2011</v>
      </c>
      <c r="E211" s="144" t="s">
        <v>1554</v>
      </c>
      <c r="F211" s="145">
        <v>0.49058715232027145</v>
      </c>
      <c r="G211" s="146"/>
      <c r="H211" s="19">
        <v>12</v>
      </c>
    </row>
    <row r="212" spans="1:8">
      <c r="A212" s="141"/>
      <c r="B212" s="141"/>
      <c r="C212" s="142">
        <v>19</v>
      </c>
      <c r="D212" s="143" t="s">
        <v>2031</v>
      </c>
      <c r="E212" s="144" t="s">
        <v>1557</v>
      </c>
      <c r="F212" s="145">
        <v>1.4612927097810589</v>
      </c>
      <c r="G212" s="146"/>
      <c r="H212" s="19">
        <v>12</v>
      </c>
    </row>
    <row r="213" spans="1:8">
      <c r="A213" s="141" t="s">
        <v>2035</v>
      </c>
      <c r="B213" s="141" t="s">
        <v>2036</v>
      </c>
      <c r="C213" s="142">
        <v>20</v>
      </c>
      <c r="D213" s="143" t="s">
        <v>599</v>
      </c>
      <c r="E213" s="144" t="s">
        <v>267</v>
      </c>
      <c r="F213" s="145">
        <v>1.5609263036297674</v>
      </c>
      <c r="G213" s="146"/>
      <c r="H213" s="19">
        <v>12</v>
      </c>
    </row>
    <row r="214" spans="1:8">
      <c r="A214" s="141" t="s">
        <v>2035</v>
      </c>
      <c r="B214" s="141" t="s">
        <v>2041</v>
      </c>
      <c r="C214" s="142">
        <v>21</v>
      </c>
      <c r="D214" s="143" t="s">
        <v>2027</v>
      </c>
      <c r="E214" s="144" t="s">
        <v>268</v>
      </c>
      <c r="F214" s="145">
        <v>1.3739328195224085</v>
      </c>
      <c r="G214" s="146"/>
      <c r="H214" s="19">
        <v>12</v>
      </c>
    </row>
    <row r="215" spans="1:8">
      <c r="A215" s="141" t="s">
        <v>2016</v>
      </c>
      <c r="B215" s="141" t="s">
        <v>2017</v>
      </c>
      <c r="C215" s="142">
        <v>22</v>
      </c>
      <c r="D215" s="143" t="s">
        <v>2018</v>
      </c>
      <c r="E215" s="144" t="s">
        <v>269</v>
      </c>
      <c r="F215" s="145">
        <v>0.44907315488330951</v>
      </c>
      <c r="G215" s="146"/>
      <c r="H215" s="19">
        <v>12</v>
      </c>
    </row>
    <row r="216" spans="1:8">
      <c r="A216" s="141" t="s">
        <v>2004</v>
      </c>
      <c r="B216" s="141" t="s">
        <v>2010</v>
      </c>
      <c r="C216" s="142">
        <v>23</v>
      </c>
      <c r="D216" s="143" t="s">
        <v>1619</v>
      </c>
      <c r="E216" s="144" t="s">
        <v>270</v>
      </c>
      <c r="F216" s="145">
        <v>0.35341046513726693</v>
      </c>
      <c r="G216" s="146"/>
      <c r="H216" s="19">
        <v>12</v>
      </c>
    </row>
    <row r="217" spans="1:8">
      <c r="A217" s="141" t="s">
        <v>2016</v>
      </c>
      <c r="B217" s="141" t="s">
        <v>2017</v>
      </c>
      <c r="C217" s="142">
        <v>24</v>
      </c>
      <c r="D217" s="143" t="s">
        <v>2018</v>
      </c>
      <c r="E217" s="144" t="s">
        <v>271</v>
      </c>
      <c r="F217" s="145">
        <v>0.83388986155984324</v>
      </c>
      <c r="G217" s="146"/>
      <c r="H217" s="19">
        <v>12</v>
      </c>
    </row>
    <row r="218" spans="1:8">
      <c r="A218" s="141" t="s">
        <v>2016</v>
      </c>
      <c r="B218" s="141" t="s">
        <v>2021</v>
      </c>
      <c r="C218" s="142">
        <v>25</v>
      </c>
      <c r="D218" s="143" t="s">
        <v>1672</v>
      </c>
      <c r="E218" s="144" t="s">
        <v>272</v>
      </c>
      <c r="F218" s="145">
        <v>0.66927783694023779</v>
      </c>
      <c r="G218" s="146"/>
      <c r="H218" s="19">
        <v>12</v>
      </c>
    </row>
    <row r="219" spans="1:8">
      <c r="A219" s="141" t="s">
        <v>2016</v>
      </c>
      <c r="B219" s="141" t="s">
        <v>2021</v>
      </c>
      <c r="C219" s="142">
        <v>26</v>
      </c>
      <c r="D219" s="143" t="s">
        <v>1672</v>
      </c>
      <c r="E219" s="144" t="s">
        <v>273</v>
      </c>
      <c r="F219" s="145">
        <v>0.58155695539952712</v>
      </c>
      <c r="G219" s="146"/>
      <c r="H219" s="19">
        <v>12</v>
      </c>
    </row>
    <row r="220" spans="1:8">
      <c r="A220" s="141" t="s">
        <v>2004</v>
      </c>
      <c r="B220" s="141" t="s">
        <v>2005</v>
      </c>
      <c r="C220" s="142">
        <v>27</v>
      </c>
      <c r="D220" s="143" t="s">
        <v>1619</v>
      </c>
      <c r="E220" s="144" t="s">
        <v>274</v>
      </c>
      <c r="F220" s="145">
        <v>1.1096872010540946</v>
      </c>
      <c r="G220" s="146"/>
      <c r="H220" s="19">
        <v>12</v>
      </c>
    </row>
    <row r="221" spans="1:8" s="26" customFormat="1">
      <c r="A221" s="150" t="s">
        <v>1558</v>
      </c>
      <c r="B221" s="150"/>
      <c r="C221" s="151"/>
      <c r="D221" s="152"/>
      <c r="E221" s="153"/>
      <c r="F221" s="154">
        <v>100</v>
      </c>
      <c r="G221" s="155">
        <v>5</v>
      </c>
      <c r="H221" s="26">
        <v>12</v>
      </c>
    </row>
    <row r="222" spans="1:8" s="26" customFormat="1" ht="5.25" customHeight="1">
      <c r="A222" s="156"/>
      <c r="B222" s="157"/>
      <c r="C222" s="158"/>
      <c r="D222" s="159"/>
      <c r="E222" s="160"/>
      <c r="F222" s="161"/>
      <c r="G222" s="162"/>
      <c r="H222" s="72">
        <v>12</v>
      </c>
    </row>
    <row r="223" spans="1:8" s="26" customFormat="1">
      <c r="A223" s="163" t="s">
        <v>1559</v>
      </c>
      <c r="B223" s="164"/>
      <c r="C223" s="165"/>
      <c r="D223" s="166"/>
      <c r="E223" s="167"/>
      <c r="F223" s="168"/>
      <c r="G223" s="169"/>
      <c r="H223" s="26">
        <v>13</v>
      </c>
    </row>
    <row r="224" spans="1:8">
      <c r="A224" s="141" t="s">
        <v>2004</v>
      </c>
      <c r="B224" s="141"/>
      <c r="C224" s="142">
        <v>1</v>
      </c>
      <c r="D224" s="143" t="s">
        <v>1619</v>
      </c>
      <c r="E224" s="144" t="s">
        <v>275</v>
      </c>
      <c r="F224" s="145">
        <v>11.153750004058271</v>
      </c>
      <c r="G224" s="146">
        <v>1</v>
      </c>
      <c r="H224" s="19">
        <v>13</v>
      </c>
    </row>
    <row r="225" spans="1:8">
      <c r="A225" s="141" t="s">
        <v>2035</v>
      </c>
      <c r="B225" s="141" t="s">
        <v>2036</v>
      </c>
      <c r="C225" s="142">
        <v>2</v>
      </c>
      <c r="D225" s="143" t="s">
        <v>599</v>
      </c>
      <c r="E225" s="144" t="s">
        <v>1562</v>
      </c>
      <c r="F225" s="145">
        <v>23.676922727287483</v>
      </c>
      <c r="G225" s="146">
        <v>2</v>
      </c>
      <c r="H225" s="19">
        <v>13</v>
      </c>
    </row>
    <row r="226" spans="1:8">
      <c r="A226" s="141"/>
      <c r="B226" s="141"/>
      <c r="C226" s="142">
        <v>3</v>
      </c>
      <c r="D226" s="143" t="s">
        <v>2011</v>
      </c>
      <c r="E226" s="144" t="s">
        <v>49</v>
      </c>
      <c r="F226" s="145">
        <v>26.946102924227223</v>
      </c>
      <c r="G226" s="146">
        <v>2</v>
      </c>
      <c r="H226" s="19">
        <v>13</v>
      </c>
    </row>
    <row r="227" spans="1:8">
      <c r="A227" s="141" t="s">
        <v>2016</v>
      </c>
      <c r="B227" s="141" t="s">
        <v>2021</v>
      </c>
      <c r="C227" s="142">
        <v>4</v>
      </c>
      <c r="D227" s="143" t="s">
        <v>2022</v>
      </c>
      <c r="E227" s="144" t="s">
        <v>276</v>
      </c>
      <c r="F227" s="145">
        <v>2.5706707184437017</v>
      </c>
      <c r="G227" s="146"/>
      <c r="H227" s="19">
        <v>13</v>
      </c>
    </row>
    <row r="228" spans="1:8">
      <c r="A228" s="141" t="s">
        <v>2016</v>
      </c>
      <c r="B228" s="141" t="s">
        <v>2017</v>
      </c>
      <c r="C228" s="142">
        <v>5</v>
      </c>
      <c r="D228" s="143" t="s">
        <v>2018</v>
      </c>
      <c r="E228" s="144" t="s">
        <v>64</v>
      </c>
      <c r="F228" s="145">
        <v>7.7467509488235882</v>
      </c>
      <c r="G228" s="146">
        <v>1</v>
      </c>
      <c r="H228" s="19">
        <v>13</v>
      </c>
    </row>
    <row r="229" spans="1:8">
      <c r="A229" s="141" t="s">
        <v>2004</v>
      </c>
      <c r="B229" s="141"/>
      <c r="C229" s="142">
        <v>6</v>
      </c>
      <c r="D229" s="143" t="s">
        <v>1619</v>
      </c>
      <c r="E229" s="144" t="s">
        <v>277</v>
      </c>
      <c r="F229" s="145">
        <v>0.29657839117180118</v>
      </c>
      <c r="G229" s="146"/>
      <c r="H229" s="19">
        <v>13</v>
      </c>
    </row>
    <row r="230" spans="1:8">
      <c r="A230" s="141" t="s">
        <v>2035</v>
      </c>
      <c r="B230" s="141" t="s">
        <v>2041</v>
      </c>
      <c r="C230" s="142">
        <v>7</v>
      </c>
      <c r="D230" s="143" t="s">
        <v>2027</v>
      </c>
      <c r="E230" s="144" t="s">
        <v>278</v>
      </c>
      <c r="F230" s="145">
        <v>12.640213237752951</v>
      </c>
      <c r="G230" s="146">
        <v>1</v>
      </c>
      <c r="H230" s="19">
        <v>13</v>
      </c>
    </row>
    <row r="231" spans="1:8">
      <c r="A231" s="141" t="s">
        <v>2016</v>
      </c>
      <c r="B231" s="141"/>
      <c r="C231" s="142">
        <v>8</v>
      </c>
      <c r="D231" s="143" t="s">
        <v>1695</v>
      </c>
      <c r="E231" s="144" t="s">
        <v>279</v>
      </c>
      <c r="F231" s="145">
        <v>6.351842292370776</v>
      </c>
      <c r="G231" s="146"/>
      <c r="H231" s="19">
        <v>13</v>
      </c>
    </row>
    <row r="232" spans="1:8">
      <c r="A232" s="141"/>
      <c r="B232" s="141"/>
      <c r="C232" s="142">
        <v>9</v>
      </c>
      <c r="D232" s="143" t="s">
        <v>2048</v>
      </c>
      <c r="E232" s="144" t="s">
        <v>44</v>
      </c>
      <c r="F232" s="145">
        <v>0.67562083418557006</v>
      </c>
      <c r="G232" s="146"/>
      <c r="H232" s="19">
        <v>13</v>
      </c>
    </row>
    <row r="233" spans="1:8">
      <c r="A233" s="141" t="s">
        <v>2016</v>
      </c>
      <c r="B233" s="141"/>
      <c r="C233" s="142">
        <v>11</v>
      </c>
      <c r="D233" s="143" t="s">
        <v>1672</v>
      </c>
      <c r="E233" s="144" t="s">
        <v>280</v>
      </c>
      <c r="F233" s="145">
        <v>5.001574608863911</v>
      </c>
      <c r="G233" s="146"/>
      <c r="H233" s="19">
        <v>13</v>
      </c>
    </row>
    <row r="234" spans="1:8">
      <c r="A234" s="141" t="s">
        <v>2035</v>
      </c>
      <c r="B234" s="141" t="s">
        <v>2036</v>
      </c>
      <c r="C234" s="142">
        <v>22</v>
      </c>
      <c r="D234" s="143" t="s">
        <v>599</v>
      </c>
      <c r="E234" s="144" t="s">
        <v>281</v>
      </c>
      <c r="F234" s="145">
        <v>0.76733774223815232</v>
      </c>
      <c r="G234" s="146"/>
      <c r="H234" s="19">
        <v>13</v>
      </c>
    </row>
    <row r="235" spans="1:8">
      <c r="A235" s="141" t="s">
        <v>2016</v>
      </c>
      <c r="B235" s="141" t="s">
        <v>2021</v>
      </c>
      <c r="C235" s="142">
        <v>44</v>
      </c>
      <c r="D235" s="143" t="s">
        <v>2022</v>
      </c>
      <c r="E235" s="144" t="s">
        <v>282</v>
      </c>
      <c r="F235" s="145">
        <v>0.71620353686370375</v>
      </c>
      <c r="G235" s="146"/>
      <c r="H235" s="19">
        <v>13</v>
      </c>
    </row>
    <row r="236" spans="1:8">
      <c r="A236" s="141" t="s">
        <v>2016</v>
      </c>
      <c r="B236" s="141" t="s">
        <v>2017</v>
      </c>
      <c r="C236" s="142">
        <v>55</v>
      </c>
      <c r="D236" s="143" t="s">
        <v>2018</v>
      </c>
      <c r="E236" s="144" t="s">
        <v>1720</v>
      </c>
      <c r="F236" s="145">
        <v>0.49673228078035664</v>
      </c>
      <c r="G236" s="146"/>
      <c r="H236" s="19">
        <v>13</v>
      </c>
    </row>
    <row r="237" spans="1:8">
      <c r="A237" s="141" t="s">
        <v>2035</v>
      </c>
      <c r="B237" s="141" t="s">
        <v>2041</v>
      </c>
      <c r="C237" s="142">
        <v>77</v>
      </c>
      <c r="D237" s="143" t="s">
        <v>2027</v>
      </c>
      <c r="E237" s="144" t="s">
        <v>1721</v>
      </c>
      <c r="F237" s="145">
        <v>0.95969975293250609</v>
      </c>
      <c r="G237" s="146"/>
      <c r="H237" s="19">
        <v>13</v>
      </c>
    </row>
    <row r="238" spans="1:8" s="26" customFormat="1">
      <c r="A238" s="150" t="s">
        <v>1567</v>
      </c>
      <c r="B238" s="150"/>
      <c r="C238" s="151"/>
      <c r="D238" s="152"/>
      <c r="E238" s="153"/>
      <c r="F238" s="154">
        <v>100</v>
      </c>
      <c r="G238" s="155">
        <v>7</v>
      </c>
      <c r="H238" s="26">
        <v>13</v>
      </c>
    </row>
    <row r="239" spans="1:8" s="26" customFormat="1" ht="5.25" customHeight="1">
      <c r="A239" s="156"/>
      <c r="B239" s="157"/>
      <c r="C239" s="158"/>
      <c r="D239" s="159"/>
      <c r="E239" s="160"/>
      <c r="F239" s="161"/>
      <c r="G239" s="162"/>
      <c r="H239" s="72">
        <v>13</v>
      </c>
    </row>
    <row r="240" spans="1:8" s="26" customFormat="1">
      <c r="A240" s="163" t="s">
        <v>1568</v>
      </c>
      <c r="B240" s="164"/>
      <c r="C240" s="165"/>
      <c r="D240" s="166"/>
      <c r="E240" s="167"/>
      <c r="F240" s="168"/>
      <c r="G240" s="169"/>
      <c r="H240" s="26">
        <v>14</v>
      </c>
    </row>
    <row r="241" spans="1:8">
      <c r="A241" s="141" t="s">
        <v>2016</v>
      </c>
      <c r="B241" s="141"/>
      <c r="C241" s="142">
        <v>1</v>
      </c>
      <c r="D241" s="143" t="s">
        <v>599</v>
      </c>
      <c r="E241" s="144" t="s">
        <v>70</v>
      </c>
      <c r="F241" s="145">
        <v>32.407991946629359</v>
      </c>
      <c r="G241" s="146">
        <v>1</v>
      </c>
      <c r="H241" s="19">
        <v>14</v>
      </c>
    </row>
    <row r="242" spans="1:8">
      <c r="A242" s="141" t="s">
        <v>2004</v>
      </c>
      <c r="B242" s="141"/>
      <c r="C242" s="142">
        <v>2</v>
      </c>
      <c r="D242" s="143" t="s">
        <v>1619</v>
      </c>
      <c r="E242" s="144" t="s">
        <v>1722</v>
      </c>
      <c r="F242" s="145">
        <v>10.718490334249006</v>
      </c>
      <c r="G242" s="146"/>
      <c r="H242" s="19">
        <v>14</v>
      </c>
    </row>
    <row r="243" spans="1:8">
      <c r="A243" s="141" t="s">
        <v>2004</v>
      </c>
      <c r="B243" s="141"/>
      <c r="C243" s="142">
        <v>3</v>
      </c>
      <c r="D243" s="143" t="s">
        <v>2018</v>
      </c>
      <c r="E243" s="144" t="s">
        <v>64</v>
      </c>
      <c r="F243" s="145">
        <v>5.2278660274019346</v>
      </c>
      <c r="G243" s="146"/>
      <c r="H243" s="19">
        <v>14</v>
      </c>
    </row>
    <row r="244" spans="1:8">
      <c r="A244" s="141" t="s">
        <v>2035</v>
      </c>
      <c r="B244" s="141"/>
      <c r="C244" s="142">
        <v>4</v>
      </c>
      <c r="D244" s="143" t="s">
        <v>2011</v>
      </c>
      <c r="E244" s="144" t="s">
        <v>49</v>
      </c>
      <c r="F244" s="145">
        <v>36.485863945810372</v>
      </c>
      <c r="G244" s="146">
        <v>1</v>
      </c>
      <c r="H244" s="19">
        <v>14</v>
      </c>
    </row>
    <row r="245" spans="1:8">
      <c r="A245" s="141" t="s">
        <v>2016</v>
      </c>
      <c r="B245" s="141"/>
      <c r="C245" s="142">
        <v>5</v>
      </c>
      <c r="D245" s="143" t="s">
        <v>599</v>
      </c>
      <c r="E245" s="144" t="s">
        <v>1723</v>
      </c>
      <c r="F245" s="145">
        <v>1.4315207561978536</v>
      </c>
      <c r="G245" s="146"/>
      <c r="H245" s="19">
        <v>14</v>
      </c>
    </row>
    <row r="246" spans="1:8">
      <c r="A246" s="141" t="s">
        <v>2035</v>
      </c>
      <c r="B246" s="141"/>
      <c r="C246" s="142">
        <v>6</v>
      </c>
      <c r="D246" s="143" t="s">
        <v>2011</v>
      </c>
      <c r="E246" s="144" t="s">
        <v>1872</v>
      </c>
      <c r="F246" s="145">
        <v>2.5405654421675852</v>
      </c>
      <c r="G246" s="146"/>
      <c r="H246" s="19">
        <v>14</v>
      </c>
    </row>
    <row r="247" spans="1:8">
      <c r="A247" s="141" t="s">
        <v>2035</v>
      </c>
      <c r="B247" s="141"/>
      <c r="C247" s="142">
        <v>7</v>
      </c>
      <c r="D247" s="143" t="s">
        <v>2011</v>
      </c>
      <c r="E247" s="144" t="s">
        <v>1803</v>
      </c>
      <c r="F247" s="145">
        <v>0.8343428483679981</v>
      </c>
      <c r="G247" s="146"/>
      <c r="H247" s="19">
        <v>14</v>
      </c>
    </row>
    <row r="248" spans="1:8">
      <c r="A248" s="141" t="s">
        <v>2016</v>
      </c>
      <c r="B248" s="141"/>
      <c r="C248" s="142">
        <v>8</v>
      </c>
      <c r="D248" s="143" t="s">
        <v>2031</v>
      </c>
      <c r="E248" s="144" t="s">
        <v>1724</v>
      </c>
      <c r="F248" s="145">
        <v>4.2706751522803668</v>
      </c>
      <c r="G248" s="146"/>
      <c r="H248" s="19">
        <v>14</v>
      </c>
    </row>
    <row r="249" spans="1:8">
      <c r="A249" s="141" t="s">
        <v>2035</v>
      </c>
      <c r="B249" s="141"/>
      <c r="C249" s="142">
        <v>9</v>
      </c>
      <c r="D249" s="143" t="s">
        <v>2050</v>
      </c>
      <c r="E249" s="144" t="s">
        <v>1520</v>
      </c>
      <c r="F249" s="145">
        <v>3.7844017130474841</v>
      </c>
      <c r="G249" s="146"/>
      <c r="H249" s="19">
        <v>14</v>
      </c>
    </row>
    <row r="250" spans="1:8">
      <c r="A250" s="141" t="s">
        <v>2004</v>
      </c>
      <c r="B250" s="141"/>
      <c r="C250" s="142">
        <v>10</v>
      </c>
      <c r="D250" s="143" t="s">
        <v>1619</v>
      </c>
      <c r="E250" s="144" t="s">
        <v>1414</v>
      </c>
      <c r="F250" s="145">
        <v>1.5765496766708185</v>
      </c>
      <c r="G250" s="146"/>
      <c r="H250" s="19">
        <v>14</v>
      </c>
    </row>
    <row r="251" spans="1:8">
      <c r="A251" s="141" t="s">
        <v>2016</v>
      </c>
      <c r="B251" s="141"/>
      <c r="C251" s="142">
        <v>11</v>
      </c>
      <c r="D251" s="143" t="s">
        <v>599</v>
      </c>
      <c r="E251" s="144" t="s">
        <v>1725</v>
      </c>
      <c r="F251" s="145">
        <v>0.72173215717722539</v>
      </c>
      <c r="G251" s="146"/>
      <c r="H251" s="19">
        <v>14</v>
      </c>
    </row>
    <row r="252" spans="1:8" s="26" customFormat="1">
      <c r="A252" s="150" t="s">
        <v>1570</v>
      </c>
      <c r="B252" s="150"/>
      <c r="C252" s="151"/>
      <c r="D252" s="152"/>
      <c r="E252" s="153"/>
      <c r="F252" s="154">
        <v>100</v>
      </c>
      <c r="G252" s="155">
        <v>2</v>
      </c>
      <c r="H252" s="26">
        <v>14</v>
      </c>
    </row>
    <row r="253" spans="1:8" s="26" customFormat="1" ht="5.25" customHeight="1">
      <c r="A253" s="156"/>
      <c r="B253" s="157"/>
      <c r="C253" s="158"/>
      <c r="D253" s="159"/>
      <c r="E253" s="160"/>
      <c r="F253" s="161"/>
      <c r="G253" s="162"/>
      <c r="H253" s="72">
        <v>14</v>
      </c>
    </row>
    <row r="254" spans="1:8" s="26" customFormat="1">
      <c r="A254" s="163" t="s">
        <v>496</v>
      </c>
      <c r="B254" s="164"/>
      <c r="C254" s="165"/>
      <c r="D254" s="166"/>
      <c r="E254" s="167"/>
      <c r="F254" s="168"/>
      <c r="G254" s="169"/>
      <c r="H254" s="26">
        <v>15</v>
      </c>
    </row>
    <row r="255" spans="1:8" s="26" customFormat="1">
      <c r="A255" s="163"/>
      <c r="B255" s="164"/>
      <c r="C255" s="170">
        <v>2</v>
      </c>
      <c r="D255" s="166" t="s">
        <v>1619</v>
      </c>
      <c r="E255" s="167" t="s">
        <v>396</v>
      </c>
      <c r="F255" s="145">
        <v>51.510279085793037</v>
      </c>
      <c r="G255" s="146">
        <v>1</v>
      </c>
      <c r="H255" s="26">
        <v>15</v>
      </c>
    </row>
    <row r="256" spans="1:8" s="26" customFormat="1">
      <c r="A256" s="163"/>
      <c r="B256" s="164"/>
      <c r="C256" s="170">
        <v>4</v>
      </c>
      <c r="D256" s="166" t="s">
        <v>2018</v>
      </c>
      <c r="E256" s="167" t="s">
        <v>397</v>
      </c>
      <c r="F256" s="145">
        <v>10.566211094521648</v>
      </c>
      <c r="G256" s="146"/>
      <c r="H256" s="26">
        <v>15</v>
      </c>
    </row>
    <row r="257" spans="1:8" s="26" customFormat="1">
      <c r="A257" s="163"/>
      <c r="B257" s="164"/>
      <c r="C257" s="170">
        <v>3</v>
      </c>
      <c r="D257" s="166" t="s">
        <v>2011</v>
      </c>
      <c r="E257" s="167" t="s">
        <v>398</v>
      </c>
      <c r="F257" s="145">
        <v>30.504192029401629</v>
      </c>
      <c r="G257" s="146"/>
      <c r="H257" s="26">
        <v>15</v>
      </c>
    </row>
    <row r="258" spans="1:8" s="26" customFormat="1">
      <c r="A258" s="163"/>
      <c r="B258" s="164"/>
      <c r="C258" s="170">
        <v>1</v>
      </c>
      <c r="D258" s="166" t="s">
        <v>2027</v>
      </c>
      <c r="E258" s="167" t="s">
        <v>399</v>
      </c>
      <c r="F258" s="145">
        <v>6.3971517170093026</v>
      </c>
      <c r="G258" s="146"/>
      <c r="H258" s="26">
        <v>15</v>
      </c>
    </row>
    <row r="259" spans="1:8" s="26" customFormat="1">
      <c r="A259" s="163"/>
      <c r="B259" s="164"/>
      <c r="C259" s="170">
        <v>5</v>
      </c>
      <c r="D259" s="166" t="s">
        <v>2031</v>
      </c>
      <c r="E259" s="167" t="s">
        <v>51</v>
      </c>
      <c r="F259" s="145">
        <v>1.0221660732743769</v>
      </c>
      <c r="G259" s="146"/>
      <c r="H259" s="26">
        <v>15</v>
      </c>
    </row>
    <row r="260" spans="1:8" s="26" customFormat="1">
      <c r="A260" s="150" t="s">
        <v>495</v>
      </c>
      <c r="B260" s="150"/>
      <c r="C260" s="151"/>
      <c r="D260" s="152"/>
      <c r="E260" s="153"/>
      <c r="F260" s="154">
        <v>100</v>
      </c>
      <c r="G260" s="155">
        <v>1</v>
      </c>
      <c r="H260" s="26">
        <v>15</v>
      </c>
    </row>
    <row r="261" spans="1:8" s="26" customFormat="1" ht="5.25" customHeight="1">
      <c r="A261" s="156"/>
      <c r="B261" s="157"/>
      <c r="C261" s="158"/>
      <c r="D261" s="159"/>
      <c r="E261" s="160"/>
      <c r="F261" s="161"/>
      <c r="G261" s="162"/>
      <c r="H261" s="72">
        <v>15</v>
      </c>
    </row>
    <row r="262" spans="1:8" s="26" customFormat="1">
      <c r="A262" s="163" t="s">
        <v>494</v>
      </c>
      <c r="B262" s="164"/>
      <c r="C262" s="165"/>
      <c r="D262" s="166"/>
      <c r="E262" s="167"/>
      <c r="F262" s="168"/>
      <c r="G262" s="169"/>
      <c r="H262" s="26">
        <v>16</v>
      </c>
    </row>
    <row r="263" spans="1:8" s="26" customFormat="1">
      <c r="A263" s="163"/>
      <c r="B263" s="164"/>
      <c r="C263" s="170">
        <v>1</v>
      </c>
      <c r="D263" s="166" t="s">
        <v>2018</v>
      </c>
      <c r="E263" s="167" t="s">
        <v>400</v>
      </c>
      <c r="F263" s="145">
        <v>76.096007837374472</v>
      </c>
      <c r="G263" s="146">
        <v>1</v>
      </c>
      <c r="H263" s="26">
        <v>16</v>
      </c>
    </row>
    <row r="264" spans="1:8" s="26" customFormat="1">
      <c r="A264" s="163"/>
      <c r="B264" s="164"/>
      <c r="C264" s="170">
        <v>2</v>
      </c>
      <c r="D264" s="166" t="s">
        <v>599</v>
      </c>
      <c r="E264" s="167" t="s">
        <v>401</v>
      </c>
      <c r="F264" s="145">
        <v>20.328190056331128</v>
      </c>
      <c r="G264" s="146"/>
      <c r="H264" s="26">
        <v>16</v>
      </c>
    </row>
    <row r="265" spans="1:8" s="26" customFormat="1">
      <c r="A265" s="163"/>
      <c r="B265" s="164"/>
      <c r="C265" s="170">
        <v>3</v>
      </c>
      <c r="D265" s="166" t="s">
        <v>2031</v>
      </c>
      <c r="E265" s="167" t="s">
        <v>51</v>
      </c>
      <c r="F265" s="145">
        <v>3.575802106294391</v>
      </c>
      <c r="G265" s="146"/>
      <c r="H265" s="26">
        <v>16</v>
      </c>
    </row>
    <row r="266" spans="1:8" s="26" customFormat="1">
      <c r="A266" s="150" t="s">
        <v>493</v>
      </c>
      <c r="B266" s="150"/>
      <c r="C266" s="151"/>
      <c r="D266" s="152"/>
      <c r="E266" s="153"/>
      <c r="F266" s="154">
        <v>100</v>
      </c>
      <c r="G266" s="155">
        <v>1</v>
      </c>
      <c r="H266" s="26">
        <v>16</v>
      </c>
    </row>
    <row r="267" spans="1:8" s="26" customFormat="1" ht="5.25" customHeight="1">
      <c r="A267" s="156"/>
      <c r="B267" s="157"/>
      <c r="C267" s="158"/>
      <c r="D267" s="159"/>
      <c r="E267" s="160"/>
      <c r="F267" s="161"/>
      <c r="G267" s="162"/>
      <c r="H267" s="72">
        <v>16</v>
      </c>
    </row>
    <row r="268" spans="1:8" s="26" customFormat="1">
      <c r="A268" s="163" t="s">
        <v>492</v>
      </c>
      <c r="B268" s="164"/>
      <c r="C268" s="165"/>
      <c r="D268" s="166"/>
      <c r="E268" s="167"/>
      <c r="F268" s="168"/>
      <c r="G268" s="169"/>
      <c r="H268" s="26">
        <v>17</v>
      </c>
    </row>
    <row r="269" spans="1:8">
      <c r="A269" s="141" t="s">
        <v>2016</v>
      </c>
      <c r="B269" s="141" t="s">
        <v>2017</v>
      </c>
      <c r="C269" s="142">
        <v>1</v>
      </c>
      <c r="D269" s="143" t="s">
        <v>2018</v>
      </c>
      <c r="E269" s="144" t="s">
        <v>1726</v>
      </c>
      <c r="F269" s="145">
        <v>1.9096532179353001</v>
      </c>
      <c r="G269" s="146"/>
      <c r="H269" s="19">
        <v>17</v>
      </c>
    </row>
    <row r="270" spans="1:8">
      <c r="A270" s="141" t="s">
        <v>2047</v>
      </c>
      <c r="B270" s="141"/>
      <c r="C270" s="142">
        <v>2</v>
      </c>
      <c r="D270" s="143" t="s">
        <v>2011</v>
      </c>
      <c r="E270" s="144" t="s">
        <v>1727</v>
      </c>
      <c r="F270" s="145">
        <v>31.523771446042399</v>
      </c>
      <c r="G270" s="146">
        <v>4</v>
      </c>
      <c r="H270" s="19">
        <v>17</v>
      </c>
    </row>
    <row r="271" spans="1:8">
      <c r="A271" s="141" t="s">
        <v>2035</v>
      </c>
      <c r="B271" s="141" t="s">
        <v>2036</v>
      </c>
      <c r="C271" s="142">
        <v>3</v>
      </c>
      <c r="D271" s="143" t="s">
        <v>599</v>
      </c>
      <c r="E271" s="144" t="s">
        <v>1728</v>
      </c>
      <c r="F271" s="145">
        <v>15.513587883206529</v>
      </c>
      <c r="G271" s="146">
        <v>2</v>
      </c>
      <c r="H271" s="19">
        <v>17</v>
      </c>
    </row>
    <row r="272" spans="1:8">
      <c r="A272" s="141" t="s">
        <v>2035</v>
      </c>
      <c r="B272" s="141" t="s">
        <v>2036</v>
      </c>
      <c r="C272" s="142">
        <v>4</v>
      </c>
      <c r="D272" s="143" t="s">
        <v>599</v>
      </c>
      <c r="E272" s="144" t="s">
        <v>1729</v>
      </c>
      <c r="F272" s="145">
        <v>1.1730500123472758</v>
      </c>
      <c r="G272" s="146"/>
      <c r="H272" s="19">
        <v>17</v>
      </c>
    </row>
    <row r="273" spans="1:8">
      <c r="A273" s="141" t="s">
        <v>2047</v>
      </c>
      <c r="B273" s="141"/>
      <c r="C273" s="142">
        <v>5</v>
      </c>
      <c r="D273" s="143" t="s">
        <v>2050</v>
      </c>
      <c r="E273" s="144" t="s">
        <v>1730</v>
      </c>
      <c r="F273" s="145">
        <v>1.223556250661461</v>
      </c>
      <c r="G273" s="146"/>
      <c r="H273" s="19">
        <v>17</v>
      </c>
    </row>
    <row r="274" spans="1:8">
      <c r="A274" s="141" t="s">
        <v>2016</v>
      </c>
      <c r="B274" s="141" t="s">
        <v>2017</v>
      </c>
      <c r="C274" s="142">
        <v>6</v>
      </c>
      <c r="D274" s="143" t="s">
        <v>2018</v>
      </c>
      <c r="E274" s="144" t="s">
        <v>1731</v>
      </c>
      <c r="F274" s="145">
        <v>8.717882383377038</v>
      </c>
      <c r="G274" s="146">
        <v>1</v>
      </c>
      <c r="H274" s="19">
        <v>17</v>
      </c>
    </row>
    <row r="275" spans="1:8" ht="23.25">
      <c r="A275" s="141" t="s">
        <v>2016</v>
      </c>
      <c r="B275" s="141" t="s">
        <v>2017</v>
      </c>
      <c r="C275" s="142">
        <v>7</v>
      </c>
      <c r="D275" s="143" t="s">
        <v>2018</v>
      </c>
      <c r="E275" s="144" t="s">
        <v>1732</v>
      </c>
      <c r="F275" s="145">
        <v>9.6935523700890176</v>
      </c>
      <c r="G275" s="146">
        <v>2</v>
      </c>
      <c r="H275" s="19">
        <v>17</v>
      </c>
    </row>
    <row r="276" spans="1:8">
      <c r="A276" s="141" t="s">
        <v>2035</v>
      </c>
      <c r="B276" s="141" t="s">
        <v>2041</v>
      </c>
      <c r="C276" s="142">
        <v>8</v>
      </c>
      <c r="D276" s="143" t="s">
        <v>2027</v>
      </c>
      <c r="E276" s="144" t="s">
        <v>1733</v>
      </c>
      <c r="F276" s="145">
        <v>5.1931466738790437</v>
      </c>
      <c r="G276" s="146">
        <v>1</v>
      </c>
      <c r="H276" s="19">
        <v>17</v>
      </c>
    </row>
    <row r="277" spans="1:8">
      <c r="A277" s="141" t="s">
        <v>2035</v>
      </c>
      <c r="B277" s="141" t="s">
        <v>2041</v>
      </c>
      <c r="C277" s="142">
        <v>9</v>
      </c>
      <c r="D277" s="143" t="s">
        <v>2027</v>
      </c>
      <c r="E277" s="144" t="s">
        <v>1734</v>
      </c>
      <c r="F277" s="145">
        <v>1.198508919436964</v>
      </c>
      <c r="G277" s="146"/>
      <c r="H277" s="19">
        <v>17</v>
      </c>
    </row>
    <row r="278" spans="1:8">
      <c r="A278" s="141" t="s">
        <v>2004</v>
      </c>
      <c r="B278" s="141"/>
      <c r="C278" s="142">
        <v>10</v>
      </c>
      <c r="D278" s="143" t="s">
        <v>1619</v>
      </c>
      <c r="E278" s="144" t="s">
        <v>1735</v>
      </c>
      <c r="F278" s="145">
        <v>11.496313456178928</v>
      </c>
      <c r="G278" s="146">
        <v>1</v>
      </c>
      <c r="H278" s="19">
        <v>17</v>
      </c>
    </row>
    <row r="279" spans="1:8">
      <c r="A279" s="141" t="s">
        <v>2016</v>
      </c>
      <c r="B279" s="141"/>
      <c r="C279" s="142">
        <v>11</v>
      </c>
      <c r="D279" s="143" t="s">
        <v>2022</v>
      </c>
      <c r="E279" s="144" t="s">
        <v>141</v>
      </c>
      <c r="F279" s="145">
        <v>1.8260445207493032</v>
      </c>
      <c r="G279" s="146"/>
      <c r="H279" s="19">
        <v>17</v>
      </c>
    </row>
    <row r="280" spans="1:8">
      <c r="A280" s="141" t="s">
        <v>2083</v>
      </c>
      <c r="B280" s="141" t="s">
        <v>2084</v>
      </c>
      <c r="C280" s="142">
        <v>12</v>
      </c>
      <c r="D280" s="143" t="s">
        <v>1672</v>
      </c>
      <c r="E280" s="144" t="s">
        <v>1736</v>
      </c>
      <c r="F280" s="145">
        <v>5.0777878385211492</v>
      </c>
      <c r="G280" s="146">
        <v>1</v>
      </c>
      <c r="H280" s="19">
        <v>17</v>
      </c>
    </row>
    <row r="281" spans="1:8">
      <c r="A281" s="141" t="s">
        <v>2083</v>
      </c>
      <c r="B281" s="141" t="s">
        <v>2084</v>
      </c>
      <c r="C281" s="142">
        <v>13</v>
      </c>
      <c r="D281" s="143" t="s">
        <v>1672</v>
      </c>
      <c r="E281" s="144" t="s">
        <v>1737</v>
      </c>
      <c r="F281" s="145">
        <v>0.89582426886487365</v>
      </c>
      <c r="G281" s="146"/>
      <c r="H281" s="19">
        <v>17</v>
      </c>
    </row>
    <row r="282" spans="1:8">
      <c r="A282" s="141" t="s">
        <v>2083</v>
      </c>
      <c r="B282" s="141" t="s">
        <v>1674</v>
      </c>
      <c r="C282" s="142">
        <v>14</v>
      </c>
      <c r="D282" s="143" t="s">
        <v>1695</v>
      </c>
      <c r="E282" s="144" t="s">
        <v>1738</v>
      </c>
      <c r="F282" s="145">
        <v>3.7894377873681488</v>
      </c>
      <c r="G282" s="146"/>
      <c r="H282" s="19">
        <v>17</v>
      </c>
    </row>
    <row r="283" spans="1:8">
      <c r="A283" s="141" t="s">
        <v>2004</v>
      </c>
      <c r="B283" s="141"/>
      <c r="C283" s="142">
        <v>15</v>
      </c>
      <c r="D283" s="143" t="s">
        <v>1619</v>
      </c>
      <c r="E283" s="144" t="s">
        <v>1739</v>
      </c>
      <c r="F283" s="145">
        <v>0.76788297134256045</v>
      </c>
      <c r="G283" s="146"/>
      <c r="H283" s="19">
        <v>17</v>
      </c>
    </row>
    <row r="284" spans="1:8" s="26" customFormat="1">
      <c r="A284" s="150" t="s">
        <v>491</v>
      </c>
      <c r="B284" s="150"/>
      <c r="C284" s="151"/>
      <c r="D284" s="152"/>
      <c r="E284" s="153"/>
      <c r="F284" s="154">
        <v>100</v>
      </c>
      <c r="G284" s="155">
        <v>12</v>
      </c>
      <c r="H284" s="26">
        <v>17</v>
      </c>
    </row>
    <row r="285" spans="1:8" s="26" customFormat="1" ht="5.25" customHeight="1">
      <c r="A285" s="156"/>
      <c r="B285" s="157"/>
      <c r="C285" s="158"/>
      <c r="D285" s="159"/>
      <c r="E285" s="160"/>
      <c r="F285" s="161"/>
      <c r="G285" s="162"/>
      <c r="H285" s="72">
        <v>17</v>
      </c>
    </row>
    <row r="286" spans="1:8" s="26" customFormat="1">
      <c r="A286" s="163" t="s">
        <v>147</v>
      </c>
      <c r="B286" s="164"/>
      <c r="C286" s="165"/>
      <c r="D286" s="166"/>
      <c r="E286" s="167"/>
      <c r="F286" s="168"/>
      <c r="G286" s="169"/>
      <c r="H286" s="26">
        <v>18</v>
      </c>
    </row>
    <row r="287" spans="1:8">
      <c r="A287" s="141" t="s">
        <v>2047</v>
      </c>
      <c r="B287" s="141" t="s">
        <v>182</v>
      </c>
      <c r="C287" s="142">
        <v>1</v>
      </c>
      <c r="D287" s="143" t="s">
        <v>2011</v>
      </c>
      <c r="E287" s="144" t="s">
        <v>1740</v>
      </c>
      <c r="F287" s="145">
        <v>15.755512651153339</v>
      </c>
      <c r="G287" s="146">
        <v>1</v>
      </c>
      <c r="H287" s="19">
        <v>18</v>
      </c>
    </row>
    <row r="288" spans="1:8">
      <c r="A288" s="141" t="s">
        <v>2047</v>
      </c>
      <c r="B288" s="141"/>
      <c r="C288" s="142">
        <v>2</v>
      </c>
      <c r="D288" s="143" t="s">
        <v>2011</v>
      </c>
      <c r="E288" s="144" t="s">
        <v>1803</v>
      </c>
      <c r="F288" s="145">
        <v>1.2979710734003995</v>
      </c>
      <c r="G288" s="146"/>
      <c r="H288" s="19">
        <v>18</v>
      </c>
    </row>
    <row r="289" spans="1:8">
      <c r="A289" s="141" t="s">
        <v>2035</v>
      </c>
      <c r="B289" s="141" t="s">
        <v>2036</v>
      </c>
      <c r="C289" s="142">
        <v>3</v>
      </c>
      <c r="D289" s="143" t="s">
        <v>599</v>
      </c>
      <c r="E289" s="144" t="s">
        <v>2090</v>
      </c>
      <c r="F289" s="145">
        <v>14.196389255834433</v>
      </c>
      <c r="G289" s="146">
        <v>1</v>
      </c>
      <c r="H289" s="19">
        <v>18</v>
      </c>
    </row>
    <row r="290" spans="1:8">
      <c r="A290" s="141" t="s">
        <v>2047</v>
      </c>
      <c r="B290" s="141" t="s">
        <v>182</v>
      </c>
      <c r="C290" s="142">
        <v>4</v>
      </c>
      <c r="D290" s="143" t="s">
        <v>2011</v>
      </c>
      <c r="E290" s="144" t="s">
        <v>1741</v>
      </c>
      <c r="F290" s="145">
        <v>6.6639569149476676</v>
      </c>
      <c r="G290" s="146"/>
      <c r="H290" s="19">
        <v>18</v>
      </c>
    </row>
    <row r="291" spans="1:8">
      <c r="A291" s="141" t="s">
        <v>2083</v>
      </c>
      <c r="B291" s="141"/>
      <c r="C291" s="142">
        <v>5</v>
      </c>
      <c r="D291" s="143" t="s">
        <v>1695</v>
      </c>
      <c r="E291" s="144" t="s">
        <v>1742</v>
      </c>
      <c r="F291" s="145">
        <v>19.777800359042104</v>
      </c>
      <c r="G291" s="146">
        <v>1</v>
      </c>
      <c r="H291" s="19">
        <v>18</v>
      </c>
    </row>
    <row r="292" spans="1:8">
      <c r="A292" s="141" t="s">
        <v>2035</v>
      </c>
      <c r="B292" s="141" t="s">
        <v>2036</v>
      </c>
      <c r="C292" s="142">
        <v>6</v>
      </c>
      <c r="D292" s="143" t="s">
        <v>599</v>
      </c>
      <c r="E292" s="144" t="s">
        <v>1743</v>
      </c>
      <c r="F292" s="145">
        <v>1.4100870507739729</v>
      </c>
      <c r="G292" s="146"/>
      <c r="H292" s="19">
        <v>18</v>
      </c>
    </row>
    <row r="293" spans="1:8">
      <c r="A293" s="141" t="s">
        <v>2016</v>
      </c>
      <c r="B293" s="141"/>
      <c r="C293" s="142">
        <v>7</v>
      </c>
      <c r="D293" s="143" t="s">
        <v>2018</v>
      </c>
      <c r="E293" s="144" t="s">
        <v>150</v>
      </c>
      <c r="F293" s="145">
        <v>14.893472885546862</v>
      </c>
      <c r="G293" s="146">
        <v>1</v>
      </c>
      <c r="H293" s="19">
        <v>18</v>
      </c>
    </row>
    <row r="294" spans="1:8">
      <c r="A294" s="141" t="s">
        <v>2004</v>
      </c>
      <c r="B294" s="141"/>
      <c r="C294" s="142">
        <v>8</v>
      </c>
      <c r="D294" s="143" t="s">
        <v>1619</v>
      </c>
      <c r="E294" s="144" t="s">
        <v>1744</v>
      </c>
      <c r="F294" s="145">
        <v>11.354198421569624</v>
      </c>
      <c r="G294" s="146"/>
      <c r="H294" s="19">
        <v>18</v>
      </c>
    </row>
    <row r="295" spans="1:8">
      <c r="A295" s="141" t="s">
        <v>2035</v>
      </c>
      <c r="B295" s="141"/>
      <c r="C295" s="142">
        <v>9</v>
      </c>
      <c r="D295" s="143" t="s">
        <v>1672</v>
      </c>
      <c r="E295" s="144" t="s">
        <v>1745</v>
      </c>
      <c r="F295" s="145">
        <v>8.2501778274565591</v>
      </c>
      <c r="G295" s="146">
        <v>1</v>
      </c>
      <c r="H295" s="19">
        <v>18</v>
      </c>
    </row>
    <row r="296" spans="1:8">
      <c r="A296" s="141" t="s">
        <v>2047</v>
      </c>
      <c r="B296" s="141"/>
      <c r="C296" s="142">
        <v>10</v>
      </c>
      <c r="D296" s="143" t="s">
        <v>2011</v>
      </c>
      <c r="E296" s="144" t="s">
        <v>1746</v>
      </c>
      <c r="F296" s="145">
        <v>0.76855333130101955</v>
      </c>
      <c r="G296" s="146"/>
      <c r="H296" s="19">
        <v>18</v>
      </c>
    </row>
    <row r="297" spans="1:8">
      <c r="A297" s="141" t="s">
        <v>2016</v>
      </c>
      <c r="B297" s="141"/>
      <c r="C297" s="142">
        <v>11</v>
      </c>
      <c r="D297" s="143" t="s">
        <v>2018</v>
      </c>
      <c r="E297" s="144" t="s">
        <v>1289</v>
      </c>
      <c r="F297" s="145">
        <v>1.7433865122108185</v>
      </c>
      <c r="G297" s="146"/>
      <c r="H297" s="19">
        <v>18</v>
      </c>
    </row>
    <row r="298" spans="1:8">
      <c r="A298" s="141" t="s">
        <v>2083</v>
      </c>
      <c r="B298" s="141"/>
      <c r="C298" s="142">
        <v>12</v>
      </c>
      <c r="D298" s="143" t="s">
        <v>1695</v>
      </c>
      <c r="E298" s="144" t="s">
        <v>1747</v>
      </c>
      <c r="F298" s="145">
        <v>0.67642177285506222</v>
      </c>
      <c r="G298" s="146"/>
      <c r="H298" s="19">
        <v>18</v>
      </c>
    </row>
    <row r="299" spans="1:8">
      <c r="A299" s="141" t="s">
        <v>2035</v>
      </c>
      <c r="B299" s="141"/>
      <c r="C299" s="147">
        <v>13</v>
      </c>
      <c r="D299" s="148" t="s">
        <v>2027</v>
      </c>
      <c r="E299" s="149" t="s">
        <v>1748</v>
      </c>
      <c r="F299" s="145">
        <v>2.1579785252176267</v>
      </c>
      <c r="G299" s="146"/>
      <c r="H299" s="19">
        <v>18</v>
      </c>
    </row>
    <row r="300" spans="1:8">
      <c r="A300" s="141" t="s">
        <v>2004</v>
      </c>
      <c r="B300" s="141"/>
      <c r="C300" s="142">
        <v>14</v>
      </c>
      <c r="D300" s="143" t="s">
        <v>1619</v>
      </c>
      <c r="E300" s="144" t="s">
        <v>1749</v>
      </c>
      <c r="F300" s="145">
        <v>0.54635369034312231</v>
      </c>
      <c r="G300" s="146"/>
      <c r="H300" s="19">
        <v>18</v>
      </c>
    </row>
    <row r="301" spans="1:8">
      <c r="A301" s="141" t="s">
        <v>2047</v>
      </c>
      <c r="B301" s="141"/>
      <c r="C301" s="142">
        <v>15</v>
      </c>
      <c r="D301" s="143" t="s">
        <v>2050</v>
      </c>
      <c r="E301" s="144" t="s">
        <v>1873</v>
      </c>
      <c r="F301" s="145">
        <v>0.50773972834739012</v>
      </c>
      <c r="G301" s="146"/>
      <c r="H301" s="19">
        <v>18</v>
      </c>
    </row>
    <row r="302" spans="1:8" s="26" customFormat="1">
      <c r="A302" s="150" t="s">
        <v>157</v>
      </c>
      <c r="B302" s="150"/>
      <c r="C302" s="151"/>
      <c r="D302" s="152"/>
      <c r="E302" s="153"/>
      <c r="F302" s="154">
        <v>100</v>
      </c>
      <c r="G302" s="155">
        <v>5</v>
      </c>
      <c r="H302" s="26">
        <v>18</v>
      </c>
    </row>
    <row r="303" spans="1:8" s="26" customFormat="1" ht="5.25" customHeight="1">
      <c r="A303" s="156"/>
      <c r="B303" s="157"/>
      <c r="C303" s="158"/>
      <c r="D303" s="159"/>
      <c r="E303" s="160"/>
      <c r="F303" s="161"/>
      <c r="G303" s="162"/>
      <c r="H303" s="72">
        <v>18</v>
      </c>
    </row>
    <row r="304" spans="1:8" s="26" customFormat="1">
      <c r="A304" s="163" t="s">
        <v>158</v>
      </c>
      <c r="B304" s="164"/>
      <c r="C304" s="165"/>
      <c r="D304" s="166"/>
      <c r="E304" s="167"/>
      <c r="F304" s="168"/>
      <c r="G304" s="169"/>
      <c r="H304" s="26">
        <v>19</v>
      </c>
    </row>
    <row r="305" spans="1:8">
      <c r="A305" s="141" t="s">
        <v>2047</v>
      </c>
      <c r="B305" s="141" t="s">
        <v>182</v>
      </c>
      <c r="C305" s="171" t="s">
        <v>1750</v>
      </c>
      <c r="D305" s="143" t="s">
        <v>2011</v>
      </c>
      <c r="E305" s="144" t="s">
        <v>2012</v>
      </c>
      <c r="F305" s="145">
        <v>33.828927666090358</v>
      </c>
      <c r="G305" s="146">
        <v>6</v>
      </c>
      <c r="H305" s="19">
        <v>19</v>
      </c>
    </row>
    <row r="306" spans="1:8">
      <c r="A306" s="141" t="s">
        <v>2047</v>
      </c>
      <c r="B306" s="141" t="s">
        <v>182</v>
      </c>
      <c r="C306" s="171" t="s">
        <v>1751</v>
      </c>
      <c r="D306" s="143" t="s">
        <v>2011</v>
      </c>
      <c r="E306" s="144" t="s">
        <v>1876</v>
      </c>
      <c r="F306" s="145">
        <v>0.80180486187032718</v>
      </c>
      <c r="G306" s="146"/>
      <c r="H306" s="19">
        <v>19</v>
      </c>
    </row>
    <row r="307" spans="1:8">
      <c r="A307" s="141" t="s">
        <v>2047</v>
      </c>
      <c r="B307" s="141" t="s">
        <v>182</v>
      </c>
      <c r="C307" s="171" t="s">
        <v>1752</v>
      </c>
      <c r="D307" s="143" t="s">
        <v>2011</v>
      </c>
      <c r="E307" s="144" t="s">
        <v>1753</v>
      </c>
      <c r="F307" s="145">
        <v>0.11365940695419366</v>
      </c>
      <c r="G307" s="146"/>
      <c r="H307" s="19">
        <v>19</v>
      </c>
    </row>
    <row r="308" spans="1:8">
      <c r="A308" s="141" t="s">
        <v>2035</v>
      </c>
      <c r="B308" s="141"/>
      <c r="C308" s="171" t="s">
        <v>1754</v>
      </c>
      <c r="D308" s="143" t="s">
        <v>599</v>
      </c>
      <c r="E308" s="144" t="s">
        <v>1881</v>
      </c>
      <c r="F308" s="145">
        <v>16.994520538968395</v>
      </c>
      <c r="G308" s="146">
        <v>3</v>
      </c>
      <c r="H308" s="19">
        <v>19</v>
      </c>
    </row>
    <row r="309" spans="1:8">
      <c r="A309" s="141" t="s">
        <v>2035</v>
      </c>
      <c r="B309" s="141"/>
      <c r="C309" s="171" t="s">
        <v>1755</v>
      </c>
      <c r="D309" s="143" t="s">
        <v>599</v>
      </c>
      <c r="E309" s="144" t="s">
        <v>1756</v>
      </c>
      <c r="F309" s="145">
        <v>0.68050020332728633</v>
      </c>
      <c r="G309" s="146"/>
      <c r="H309" s="19">
        <v>19</v>
      </c>
    </row>
    <row r="310" spans="1:8">
      <c r="A310" s="141" t="s">
        <v>2035</v>
      </c>
      <c r="B310" s="141"/>
      <c r="C310" s="171" t="s">
        <v>1757</v>
      </c>
      <c r="D310" s="143" t="s">
        <v>599</v>
      </c>
      <c r="E310" s="144" t="s">
        <v>1885</v>
      </c>
      <c r="F310" s="145">
        <v>0.36558864978667927</v>
      </c>
      <c r="G310" s="146"/>
      <c r="H310" s="19">
        <v>19</v>
      </c>
    </row>
    <row r="311" spans="1:8">
      <c r="A311" s="141" t="s">
        <v>2004</v>
      </c>
      <c r="B311" s="141"/>
      <c r="C311" s="171" t="s">
        <v>1758</v>
      </c>
      <c r="D311" s="143" t="s">
        <v>1619</v>
      </c>
      <c r="E311" s="144" t="s">
        <v>1675</v>
      </c>
      <c r="F311" s="145">
        <v>10.845153438379091</v>
      </c>
      <c r="G311" s="146">
        <v>2</v>
      </c>
      <c r="H311" s="19">
        <v>19</v>
      </c>
    </row>
    <row r="312" spans="1:8">
      <c r="A312" s="141" t="s">
        <v>2004</v>
      </c>
      <c r="B312" s="141"/>
      <c r="C312" s="171" t="s">
        <v>1759</v>
      </c>
      <c r="D312" s="143" t="s">
        <v>1619</v>
      </c>
      <c r="E312" s="144" t="s">
        <v>1760</v>
      </c>
      <c r="F312" s="145">
        <v>0.63826928978889275</v>
      </c>
      <c r="G312" s="146"/>
      <c r="H312" s="19">
        <v>19</v>
      </c>
    </row>
    <row r="313" spans="1:8">
      <c r="A313" s="141" t="s">
        <v>2016</v>
      </c>
      <c r="B313" s="141" t="s">
        <v>2017</v>
      </c>
      <c r="C313" s="171" t="s">
        <v>1761</v>
      </c>
      <c r="D313" s="143" t="s">
        <v>2018</v>
      </c>
      <c r="E313" s="144" t="s">
        <v>2019</v>
      </c>
      <c r="F313" s="145">
        <v>10.018228464145409</v>
      </c>
      <c r="G313" s="146">
        <v>1</v>
      </c>
      <c r="H313" s="19">
        <v>19</v>
      </c>
    </row>
    <row r="314" spans="1:8">
      <c r="A314" s="141" t="s">
        <v>2016</v>
      </c>
      <c r="B314" s="141" t="s">
        <v>2017</v>
      </c>
      <c r="C314" s="171" t="s">
        <v>1762</v>
      </c>
      <c r="D314" s="143" t="s">
        <v>2018</v>
      </c>
      <c r="E314" s="144" t="s">
        <v>1763</v>
      </c>
      <c r="F314" s="145">
        <v>0.55748446466674162</v>
      </c>
      <c r="G314" s="146"/>
      <c r="H314" s="19">
        <v>19</v>
      </c>
    </row>
    <row r="315" spans="1:8">
      <c r="A315" s="141" t="s">
        <v>2016</v>
      </c>
      <c r="B315" s="141" t="s">
        <v>2017</v>
      </c>
      <c r="C315" s="171" t="s">
        <v>1764</v>
      </c>
      <c r="D315" s="143" t="s">
        <v>2018</v>
      </c>
      <c r="E315" s="144" t="s">
        <v>1765</v>
      </c>
      <c r="F315" s="145">
        <v>1.7110801175038763E-2</v>
      </c>
      <c r="G315" s="146"/>
      <c r="H315" s="19">
        <v>19</v>
      </c>
    </row>
    <row r="316" spans="1:8">
      <c r="A316" s="141" t="s">
        <v>2083</v>
      </c>
      <c r="B316" s="141" t="s">
        <v>2084</v>
      </c>
      <c r="C316" s="171" t="s">
        <v>1766</v>
      </c>
      <c r="D316" s="143" t="s">
        <v>2027</v>
      </c>
      <c r="E316" s="144" t="s">
        <v>928</v>
      </c>
      <c r="F316" s="145">
        <v>6.4193901055153946</v>
      </c>
      <c r="G316" s="146">
        <v>1</v>
      </c>
      <c r="H316" s="19">
        <v>19</v>
      </c>
    </row>
    <row r="317" spans="1:8">
      <c r="A317" s="141" t="s">
        <v>2083</v>
      </c>
      <c r="B317" s="141" t="s">
        <v>2084</v>
      </c>
      <c r="C317" s="171" t="s">
        <v>1767</v>
      </c>
      <c r="D317" s="143" t="s">
        <v>2027</v>
      </c>
      <c r="E317" s="144" t="s">
        <v>2030</v>
      </c>
      <c r="F317" s="145">
        <v>0.88561138166807019</v>
      </c>
      <c r="G317" s="146"/>
      <c r="H317" s="19">
        <v>19</v>
      </c>
    </row>
    <row r="318" spans="1:8">
      <c r="A318" s="141" t="s">
        <v>2083</v>
      </c>
      <c r="B318" s="141" t="s">
        <v>1434</v>
      </c>
      <c r="C318" s="171" t="s">
        <v>1768</v>
      </c>
      <c r="D318" s="143" t="s">
        <v>2022</v>
      </c>
      <c r="E318" s="144" t="s">
        <v>2023</v>
      </c>
      <c r="F318" s="145">
        <v>2.9400361074310752</v>
      </c>
      <c r="G318" s="146"/>
      <c r="H318" s="19">
        <v>19</v>
      </c>
    </row>
    <row r="319" spans="1:8">
      <c r="A319" s="141" t="s">
        <v>2083</v>
      </c>
      <c r="B319" s="141" t="s">
        <v>1434</v>
      </c>
      <c r="C319" s="171" t="s">
        <v>1769</v>
      </c>
      <c r="D319" s="143" t="s">
        <v>2022</v>
      </c>
      <c r="E319" s="144" t="s">
        <v>1886</v>
      </c>
      <c r="F319" s="145">
        <v>0.28127244654967976</v>
      </c>
      <c r="G319" s="146"/>
      <c r="H319" s="19">
        <v>19</v>
      </c>
    </row>
    <row r="320" spans="1:8">
      <c r="A320" s="141" t="s">
        <v>2047</v>
      </c>
      <c r="B320" s="141"/>
      <c r="C320" s="171">
        <v>7</v>
      </c>
      <c r="D320" s="143" t="s">
        <v>2050</v>
      </c>
      <c r="E320" s="144" t="s">
        <v>420</v>
      </c>
      <c r="F320" s="145">
        <v>1.1715437910909521</v>
      </c>
      <c r="G320" s="146"/>
      <c r="H320" s="19">
        <v>19</v>
      </c>
    </row>
    <row r="321" spans="1:8">
      <c r="A321" s="141"/>
      <c r="B321" s="141"/>
      <c r="C321" s="171">
        <v>8</v>
      </c>
      <c r="D321" s="143" t="s">
        <v>2048</v>
      </c>
      <c r="E321" s="144" t="s">
        <v>1888</v>
      </c>
      <c r="F321" s="145">
        <v>0.37931369668665721</v>
      </c>
      <c r="G321" s="146"/>
      <c r="H321" s="19">
        <v>19</v>
      </c>
    </row>
    <row r="322" spans="1:8">
      <c r="A322" s="141" t="s">
        <v>2016</v>
      </c>
      <c r="B322" s="141"/>
      <c r="C322" s="171">
        <v>9</v>
      </c>
      <c r="D322" s="143" t="s">
        <v>1695</v>
      </c>
      <c r="E322" s="144" t="s">
        <v>1770</v>
      </c>
      <c r="F322" s="145">
        <v>6.1428140277988632</v>
      </c>
      <c r="G322" s="146">
        <v>1</v>
      </c>
      <c r="H322" s="19">
        <v>19</v>
      </c>
    </row>
    <row r="323" spans="1:8">
      <c r="A323" s="141" t="s">
        <v>2016</v>
      </c>
      <c r="B323" s="141"/>
      <c r="C323" s="171">
        <v>10</v>
      </c>
      <c r="D323" s="143" t="s">
        <v>2031</v>
      </c>
      <c r="E323" s="144" t="s">
        <v>1771</v>
      </c>
      <c r="F323" s="145">
        <v>0.47644479782496235</v>
      </c>
      <c r="G323" s="146"/>
      <c r="H323" s="19">
        <v>19</v>
      </c>
    </row>
    <row r="324" spans="1:8">
      <c r="A324" s="141"/>
      <c r="B324" s="141"/>
      <c r="C324" s="171">
        <v>11</v>
      </c>
      <c r="D324" s="143" t="s">
        <v>2031</v>
      </c>
      <c r="E324" s="144" t="s">
        <v>1772</v>
      </c>
      <c r="F324" s="145">
        <v>0.77450039191015885</v>
      </c>
      <c r="G324" s="146"/>
      <c r="H324" s="19">
        <v>19</v>
      </c>
    </row>
    <row r="325" spans="1:8">
      <c r="A325" s="141" t="s">
        <v>2083</v>
      </c>
      <c r="B325" s="141" t="s">
        <v>237</v>
      </c>
      <c r="C325" s="171" t="s">
        <v>1773</v>
      </c>
      <c r="D325" s="143" t="s">
        <v>1672</v>
      </c>
      <c r="E325" s="144" t="s">
        <v>1774</v>
      </c>
      <c r="F325" s="145">
        <v>5.1721583236948554</v>
      </c>
      <c r="G325" s="146">
        <v>1</v>
      </c>
      <c r="H325" s="19">
        <v>19</v>
      </c>
    </row>
    <row r="326" spans="1:8">
      <c r="A326" s="141" t="s">
        <v>2083</v>
      </c>
      <c r="B326" s="141" t="s">
        <v>237</v>
      </c>
      <c r="C326" s="171" t="s">
        <v>1775</v>
      </c>
      <c r="D326" s="143" t="s">
        <v>1672</v>
      </c>
      <c r="E326" s="144" t="s">
        <v>1776</v>
      </c>
      <c r="F326" s="145">
        <v>0.49566714467692075</v>
      </c>
      <c r="G326" s="146"/>
      <c r="H326" s="19">
        <v>19</v>
      </c>
    </row>
    <row r="327" spans="1:8" s="26" customFormat="1">
      <c r="A327" s="150" t="s">
        <v>190</v>
      </c>
      <c r="B327" s="150"/>
      <c r="C327" s="151"/>
      <c r="D327" s="152"/>
      <c r="E327" s="153"/>
      <c r="F327" s="154">
        <v>100</v>
      </c>
      <c r="G327" s="155">
        <v>15</v>
      </c>
      <c r="H327" s="26">
        <v>19</v>
      </c>
    </row>
    <row r="328" spans="1:8" s="26" customFormat="1" ht="5.25" customHeight="1">
      <c r="A328" s="156"/>
      <c r="B328" s="157"/>
      <c r="C328" s="158"/>
      <c r="D328" s="159"/>
      <c r="E328" s="160"/>
      <c r="F328" s="161"/>
      <c r="G328" s="162"/>
      <c r="H328" s="72">
        <v>19</v>
      </c>
    </row>
    <row r="329" spans="1:8" s="26" customFormat="1">
      <c r="A329" s="163" t="s">
        <v>191</v>
      </c>
      <c r="B329" s="164"/>
      <c r="C329" s="165"/>
      <c r="D329" s="166"/>
      <c r="E329" s="167"/>
      <c r="F329" s="168"/>
      <c r="G329" s="169"/>
      <c r="H329" s="26">
        <v>20</v>
      </c>
    </row>
    <row r="330" spans="1:8">
      <c r="A330" s="141" t="s">
        <v>2016</v>
      </c>
      <c r="B330" s="141"/>
      <c r="C330" s="142">
        <v>1</v>
      </c>
      <c r="D330" s="143" t="s">
        <v>2018</v>
      </c>
      <c r="E330" s="144" t="s">
        <v>1777</v>
      </c>
      <c r="F330" s="145">
        <v>0.8443387009643345</v>
      </c>
      <c r="G330" s="146"/>
      <c r="H330" s="19">
        <v>20</v>
      </c>
    </row>
    <row r="331" spans="1:8">
      <c r="A331" s="141" t="s">
        <v>2035</v>
      </c>
      <c r="B331" s="141" t="s">
        <v>2041</v>
      </c>
      <c r="C331" s="142">
        <v>2</v>
      </c>
      <c r="D331" s="143" t="s">
        <v>2027</v>
      </c>
      <c r="E331" s="144" t="s">
        <v>1900</v>
      </c>
      <c r="F331" s="145">
        <v>5.9110605381423627</v>
      </c>
      <c r="G331" s="146"/>
      <c r="H331" s="19">
        <v>20</v>
      </c>
    </row>
    <row r="332" spans="1:8">
      <c r="A332" s="141" t="s">
        <v>2035</v>
      </c>
      <c r="B332" s="141" t="s">
        <v>2036</v>
      </c>
      <c r="C332" s="142">
        <v>3</v>
      </c>
      <c r="D332" s="143" t="s">
        <v>599</v>
      </c>
      <c r="E332" s="144" t="s">
        <v>1778</v>
      </c>
      <c r="F332" s="145">
        <v>11.118697056423342</v>
      </c>
      <c r="G332" s="146">
        <v>1</v>
      </c>
      <c r="H332" s="19">
        <v>20</v>
      </c>
    </row>
    <row r="333" spans="1:8">
      <c r="A333" s="141" t="s">
        <v>2004</v>
      </c>
      <c r="B333" s="141"/>
      <c r="C333" s="142">
        <v>4</v>
      </c>
      <c r="D333" s="143" t="s">
        <v>1619</v>
      </c>
      <c r="E333" s="144" t="s">
        <v>1779</v>
      </c>
      <c r="F333" s="145">
        <v>10.681700631012724</v>
      </c>
      <c r="G333" s="146"/>
      <c r="H333" s="19">
        <v>20</v>
      </c>
    </row>
    <row r="334" spans="1:8">
      <c r="A334" s="141" t="s">
        <v>2083</v>
      </c>
      <c r="B334" s="141"/>
      <c r="C334" s="142">
        <v>5</v>
      </c>
      <c r="D334" s="143" t="s">
        <v>1695</v>
      </c>
      <c r="E334" s="144" t="s">
        <v>315</v>
      </c>
      <c r="F334" s="145">
        <v>4.9584497086307371</v>
      </c>
      <c r="G334" s="146"/>
      <c r="H334" s="19">
        <v>20</v>
      </c>
    </row>
    <row r="335" spans="1:8">
      <c r="A335" s="141" t="s">
        <v>2083</v>
      </c>
      <c r="B335" s="141" t="s">
        <v>237</v>
      </c>
      <c r="C335" s="142">
        <v>6</v>
      </c>
      <c r="D335" s="143" t="s">
        <v>2050</v>
      </c>
      <c r="E335" s="144" t="s">
        <v>1897</v>
      </c>
      <c r="F335" s="145">
        <v>3.1667873521602701</v>
      </c>
      <c r="G335" s="146"/>
      <c r="H335" s="19">
        <v>20</v>
      </c>
    </row>
    <row r="336" spans="1:8">
      <c r="A336" s="141" t="s">
        <v>2035</v>
      </c>
      <c r="B336" s="141" t="s">
        <v>2036</v>
      </c>
      <c r="C336" s="142">
        <v>7</v>
      </c>
      <c r="D336" s="143" t="s">
        <v>599</v>
      </c>
      <c r="E336" s="144" t="s">
        <v>316</v>
      </c>
      <c r="F336" s="145">
        <v>0.96295530039194055</v>
      </c>
      <c r="G336" s="146"/>
      <c r="H336" s="19">
        <v>20</v>
      </c>
    </row>
    <row r="337" spans="1:8">
      <c r="A337" s="141" t="s">
        <v>2016</v>
      </c>
      <c r="B337" s="141"/>
      <c r="C337" s="142">
        <v>8</v>
      </c>
      <c r="D337" s="143" t="s">
        <v>2018</v>
      </c>
      <c r="E337" s="144" t="s">
        <v>2244</v>
      </c>
      <c r="F337" s="145">
        <v>13.528728894405941</v>
      </c>
      <c r="G337" s="146">
        <v>1</v>
      </c>
      <c r="H337" s="19">
        <v>20</v>
      </c>
    </row>
    <row r="338" spans="1:8">
      <c r="A338" s="141" t="s">
        <v>2047</v>
      </c>
      <c r="B338" s="141"/>
      <c r="C338" s="142">
        <v>9</v>
      </c>
      <c r="D338" s="143" t="s">
        <v>2011</v>
      </c>
      <c r="E338" s="144" t="s">
        <v>317</v>
      </c>
      <c r="F338" s="145">
        <v>1.3123685390158959</v>
      </c>
      <c r="G338" s="146"/>
      <c r="H338" s="19">
        <v>20</v>
      </c>
    </row>
    <row r="339" spans="1:8">
      <c r="A339" s="141" t="s">
        <v>2083</v>
      </c>
      <c r="B339" s="141" t="s">
        <v>237</v>
      </c>
      <c r="C339" s="142">
        <v>10</v>
      </c>
      <c r="D339" s="143" t="s">
        <v>2050</v>
      </c>
      <c r="E339" s="144" t="s">
        <v>318</v>
      </c>
      <c r="F339" s="145">
        <v>0.31539142328425457</v>
      </c>
      <c r="G339" s="146"/>
      <c r="H339" s="19">
        <v>20</v>
      </c>
    </row>
    <row r="340" spans="1:8">
      <c r="A340" s="141" t="s">
        <v>2004</v>
      </c>
      <c r="B340" s="141"/>
      <c r="C340" s="142">
        <v>11</v>
      </c>
      <c r="D340" s="143" t="s">
        <v>1619</v>
      </c>
      <c r="E340" s="144" t="s">
        <v>319</v>
      </c>
      <c r="F340" s="145">
        <v>0.56756663563325405</v>
      </c>
      <c r="G340" s="146"/>
      <c r="H340" s="19">
        <v>20</v>
      </c>
    </row>
    <row r="341" spans="1:8">
      <c r="A341" s="141" t="s">
        <v>2083</v>
      </c>
      <c r="B341" s="141" t="s">
        <v>2084</v>
      </c>
      <c r="C341" s="142">
        <v>12</v>
      </c>
      <c r="D341" s="143" t="s">
        <v>2022</v>
      </c>
      <c r="E341" s="144" t="s">
        <v>1896</v>
      </c>
      <c r="F341" s="145">
        <v>2.1691206050366079</v>
      </c>
      <c r="G341" s="146"/>
      <c r="H341" s="19">
        <v>20</v>
      </c>
    </row>
    <row r="342" spans="1:8">
      <c r="A342" s="141" t="s">
        <v>2047</v>
      </c>
      <c r="B342" s="141"/>
      <c r="C342" s="142">
        <v>13</v>
      </c>
      <c r="D342" s="143" t="s">
        <v>2011</v>
      </c>
      <c r="E342" s="144" t="s">
        <v>2245</v>
      </c>
      <c r="F342" s="145">
        <v>37.361930048389134</v>
      </c>
      <c r="G342" s="146">
        <v>3</v>
      </c>
      <c r="H342" s="19">
        <v>20</v>
      </c>
    </row>
    <row r="343" spans="1:8">
      <c r="A343" s="141" t="s">
        <v>2035</v>
      </c>
      <c r="B343" s="141" t="s">
        <v>2041</v>
      </c>
      <c r="C343" s="142">
        <v>14</v>
      </c>
      <c r="D343" s="143" t="s">
        <v>2027</v>
      </c>
      <c r="E343" s="144" t="s">
        <v>320</v>
      </c>
      <c r="F343" s="145">
        <v>1.125248554647541</v>
      </c>
      <c r="G343" s="146"/>
      <c r="H343" s="19">
        <v>20</v>
      </c>
    </row>
    <row r="344" spans="1:8">
      <c r="A344" s="141" t="s">
        <v>2083</v>
      </c>
      <c r="B344" s="141" t="s">
        <v>1434</v>
      </c>
      <c r="C344" s="142">
        <v>15</v>
      </c>
      <c r="D344" s="143" t="s">
        <v>1672</v>
      </c>
      <c r="E344" s="144" t="s">
        <v>321</v>
      </c>
      <c r="F344" s="145">
        <v>4.6658161212831741</v>
      </c>
      <c r="G344" s="146">
        <v>1</v>
      </c>
      <c r="H344" s="19">
        <v>20</v>
      </c>
    </row>
    <row r="345" spans="1:8">
      <c r="A345" s="141" t="s">
        <v>2083</v>
      </c>
      <c r="B345" s="141" t="s">
        <v>2084</v>
      </c>
      <c r="C345" s="142">
        <v>16</v>
      </c>
      <c r="D345" s="143" t="s">
        <v>2022</v>
      </c>
      <c r="E345" s="144" t="s">
        <v>322</v>
      </c>
      <c r="F345" s="145">
        <v>0.76112317966047149</v>
      </c>
      <c r="G345" s="146"/>
      <c r="H345" s="19">
        <v>20</v>
      </c>
    </row>
    <row r="346" spans="1:8">
      <c r="A346" s="141" t="s">
        <v>2083</v>
      </c>
      <c r="B346" s="141" t="s">
        <v>1434</v>
      </c>
      <c r="C346" s="142">
        <v>17</v>
      </c>
      <c r="D346" s="143" t="s">
        <v>1672</v>
      </c>
      <c r="E346" s="144" t="s">
        <v>323</v>
      </c>
      <c r="F346" s="145">
        <v>0.54871671091801433</v>
      </c>
      <c r="G346" s="146"/>
      <c r="H346" s="19">
        <v>20</v>
      </c>
    </row>
    <row r="347" spans="1:8" s="26" customFormat="1">
      <c r="A347" s="150" t="s">
        <v>1621</v>
      </c>
      <c r="B347" s="150"/>
      <c r="C347" s="151"/>
      <c r="D347" s="152"/>
      <c r="E347" s="153"/>
      <c r="F347" s="154">
        <v>100</v>
      </c>
      <c r="G347" s="155">
        <v>6</v>
      </c>
      <c r="H347" s="26">
        <v>20</v>
      </c>
    </row>
    <row r="348" spans="1:8" s="26" customFormat="1" ht="5.25" customHeight="1">
      <c r="A348" s="156"/>
      <c r="B348" s="157"/>
      <c r="C348" s="158"/>
      <c r="D348" s="159"/>
      <c r="E348" s="160"/>
      <c r="F348" s="161"/>
      <c r="G348" s="162"/>
      <c r="H348" s="72">
        <v>20</v>
      </c>
    </row>
    <row r="349" spans="1:8" s="26" customFormat="1">
      <c r="A349" s="163" t="s">
        <v>1622</v>
      </c>
      <c r="B349" s="164"/>
      <c r="C349" s="165"/>
      <c r="D349" s="166"/>
      <c r="E349" s="167"/>
      <c r="F349" s="168"/>
      <c r="G349" s="169"/>
      <c r="H349" s="26">
        <v>21</v>
      </c>
    </row>
    <row r="350" spans="1:8">
      <c r="A350" s="141"/>
      <c r="B350" s="141"/>
      <c r="C350" s="142">
        <v>1</v>
      </c>
      <c r="D350" s="143" t="s">
        <v>2031</v>
      </c>
      <c r="E350" s="144" t="s">
        <v>324</v>
      </c>
      <c r="F350" s="145">
        <v>1.7916607388026988</v>
      </c>
      <c r="G350" s="146"/>
      <c r="H350" s="19">
        <v>21</v>
      </c>
    </row>
    <row r="351" spans="1:8">
      <c r="A351" s="141" t="s">
        <v>2004</v>
      </c>
      <c r="B351" s="141"/>
      <c r="C351" s="142">
        <v>2</v>
      </c>
      <c r="D351" s="143" t="s">
        <v>1640</v>
      </c>
      <c r="E351" s="144" t="s">
        <v>325</v>
      </c>
      <c r="F351" s="145">
        <v>1.2214291414949321</v>
      </c>
      <c r="G351" s="146"/>
      <c r="H351" s="19">
        <v>21</v>
      </c>
    </row>
    <row r="352" spans="1:8">
      <c r="A352" s="141" t="s">
        <v>2016</v>
      </c>
      <c r="B352" s="141"/>
      <c r="C352" s="142">
        <v>3</v>
      </c>
      <c r="D352" s="143" t="s">
        <v>2011</v>
      </c>
      <c r="E352" s="144" t="s">
        <v>326</v>
      </c>
      <c r="F352" s="145">
        <v>9.7065447088175389</v>
      </c>
      <c r="G352" s="146">
        <v>1</v>
      </c>
      <c r="H352" s="19">
        <v>21</v>
      </c>
    </row>
    <row r="353" spans="1:8">
      <c r="A353" s="141"/>
      <c r="B353" s="141"/>
      <c r="C353" s="142">
        <v>4</v>
      </c>
      <c r="D353" s="143" t="s">
        <v>1619</v>
      </c>
      <c r="E353" s="144" t="s">
        <v>327</v>
      </c>
      <c r="F353" s="145">
        <v>24.846598447073141</v>
      </c>
      <c r="G353" s="146">
        <v>2</v>
      </c>
      <c r="H353" s="19">
        <v>21</v>
      </c>
    </row>
    <row r="354" spans="1:8">
      <c r="A354" s="141"/>
      <c r="B354" s="141"/>
      <c r="C354" s="142">
        <v>5</v>
      </c>
      <c r="D354" s="143" t="s">
        <v>2031</v>
      </c>
      <c r="E354" s="144" t="s">
        <v>328</v>
      </c>
      <c r="F354" s="145">
        <v>0.25758737671488768</v>
      </c>
      <c r="G354" s="146"/>
      <c r="H354" s="19">
        <v>21</v>
      </c>
    </row>
    <row r="355" spans="1:8">
      <c r="A355" s="141"/>
      <c r="B355" s="141"/>
      <c r="C355" s="142">
        <v>6</v>
      </c>
      <c r="D355" s="143" t="s">
        <v>2031</v>
      </c>
      <c r="E355" s="144" t="s">
        <v>329</v>
      </c>
      <c r="F355" s="145">
        <v>0.28187716077870734</v>
      </c>
      <c r="G355" s="146"/>
      <c r="H355" s="19">
        <v>21</v>
      </c>
    </row>
    <row r="356" spans="1:8">
      <c r="A356" s="141"/>
      <c r="B356" s="141"/>
      <c r="C356" s="142">
        <v>7</v>
      </c>
      <c r="D356" s="143" t="s">
        <v>2018</v>
      </c>
      <c r="E356" s="144" t="s">
        <v>330</v>
      </c>
      <c r="F356" s="145">
        <v>19.96088188109341</v>
      </c>
      <c r="G356" s="146">
        <v>2</v>
      </c>
      <c r="H356" s="19">
        <v>21</v>
      </c>
    </row>
    <row r="357" spans="1:8">
      <c r="A357" s="141" t="s">
        <v>2016</v>
      </c>
      <c r="B357" s="141"/>
      <c r="C357" s="142">
        <v>8</v>
      </c>
      <c r="D357" s="143" t="s">
        <v>1628</v>
      </c>
      <c r="E357" s="144" t="s">
        <v>331</v>
      </c>
      <c r="F357" s="145">
        <v>17.540347066314581</v>
      </c>
      <c r="G357" s="146">
        <v>2</v>
      </c>
      <c r="H357" s="19">
        <v>21</v>
      </c>
    </row>
    <row r="358" spans="1:8">
      <c r="A358" s="141"/>
      <c r="B358" s="141"/>
      <c r="C358" s="142">
        <v>9</v>
      </c>
      <c r="D358" s="143" t="s">
        <v>2031</v>
      </c>
      <c r="E358" s="144" t="s">
        <v>332</v>
      </c>
      <c r="F358" s="145">
        <v>1.0523259781553878</v>
      </c>
      <c r="G358" s="146"/>
      <c r="H358" s="19">
        <v>21</v>
      </c>
    </row>
    <row r="359" spans="1:8">
      <c r="A359" s="141" t="s">
        <v>2004</v>
      </c>
      <c r="B359" s="141"/>
      <c r="C359" s="142">
        <v>10</v>
      </c>
      <c r="D359" s="143" t="s">
        <v>599</v>
      </c>
      <c r="E359" s="144" t="s">
        <v>1909</v>
      </c>
      <c r="F359" s="145">
        <v>16.599985426129564</v>
      </c>
      <c r="G359" s="146">
        <v>1</v>
      </c>
      <c r="H359" s="19">
        <v>21</v>
      </c>
    </row>
    <row r="360" spans="1:8">
      <c r="A360" s="141"/>
      <c r="B360" s="141"/>
      <c r="C360" s="142">
        <v>11</v>
      </c>
      <c r="D360" s="143" t="s">
        <v>2027</v>
      </c>
      <c r="E360" s="144" t="s">
        <v>333</v>
      </c>
      <c r="F360" s="145">
        <v>6.7407620746251569</v>
      </c>
      <c r="G360" s="146"/>
      <c r="H360" s="19">
        <v>21</v>
      </c>
    </row>
    <row r="361" spans="1:8" s="26" customFormat="1">
      <c r="A361" s="150" t="s">
        <v>1631</v>
      </c>
      <c r="B361" s="150"/>
      <c r="C361" s="151"/>
      <c r="D361" s="152"/>
      <c r="E361" s="153"/>
      <c r="F361" s="154">
        <v>100</v>
      </c>
      <c r="G361" s="155">
        <v>8</v>
      </c>
      <c r="H361" s="26">
        <v>21</v>
      </c>
    </row>
    <row r="362" spans="1:8" s="26" customFormat="1" ht="5.25" customHeight="1">
      <c r="A362" s="156"/>
      <c r="B362" s="157"/>
      <c r="C362" s="158"/>
      <c r="D362" s="159"/>
      <c r="E362" s="160"/>
      <c r="F362" s="161"/>
      <c r="G362" s="162"/>
      <c r="H362" s="72">
        <v>21</v>
      </c>
    </row>
    <row r="363" spans="1:8" s="26" customFormat="1">
      <c r="A363" s="163" t="s">
        <v>1632</v>
      </c>
      <c r="B363" s="164"/>
      <c r="C363" s="165"/>
      <c r="D363" s="166"/>
      <c r="E363" s="167"/>
      <c r="F363" s="168"/>
      <c r="G363" s="169"/>
      <c r="H363" s="26">
        <v>22</v>
      </c>
    </row>
    <row r="364" spans="1:8">
      <c r="A364" s="141" t="s">
        <v>2035</v>
      </c>
      <c r="B364" s="141" t="s">
        <v>525</v>
      </c>
      <c r="C364" s="142">
        <v>1</v>
      </c>
      <c r="D364" s="143" t="s">
        <v>1924</v>
      </c>
      <c r="E364" s="144" t="s">
        <v>334</v>
      </c>
      <c r="F364" s="145">
        <v>1.8064271804472694</v>
      </c>
      <c r="G364" s="146"/>
      <c r="H364" s="19">
        <v>22</v>
      </c>
    </row>
    <row r="365" spans="1:8">
      <c r="A365" s="141" t="s">
        <v>2035</v>
      </c>
      <c r="B365" s="141" t="s">
        <v>2036</v>
      </c>
      <c r="C365" s="142">
        <v>2</v>
      </c>
      <c r="D365" s="143" t="s">
        <v>599</v>
      </c>
      <c r="E365" s="144" t="s">
        <v>335</v>
      </c>
      <c r="F365" s="145">
        <v>1.4695237182273038</v>
      </c>
      <c r="G365" s="146"/>
      <c r="H365" s="19">
        <v>22</v>
      </c>
    </row>
    <row r="366" spans="1:8">
      <c r="A366" s="141"/>
      <c r="B366" s="141"/>
      <c r="C366" s="142">
        <v>3</v>
      </c>
      <c r="D366" s="143" t="s">
        <v>2048</v>
      </c>
      <c r="E366" s="144" t="s">
        <v>336</v>
      </c>
      <c r="F366" s="145">
        <v>8.7968860987859485E-2</v>
      </c>
      <c r="G366" s="146"/>
      <c r="H366" s="19">
        <v>22</v>
      </c>
    </row>
    <row r="367" spans="1:8">
      <c r="A367" s="141" t="s">
        <v>2004</v>
      </c>
      <c r="B367" s="141" t="s">
        <v>2010</v>
      </c>
      <c r="C367" s="142">
        <v>4</v>
      </c>
      <c r="D367" s="143" t="s">
        <v>2011</v>
      </c>
      <c r="E367" s="144" t="s">
        <v>337</v>
      </c>
      <c r="F367" s="145">
        <v>1.9378893096324379</v>
      </c>
      <c r="G367" s="146"/>
      <c r="H367" s="19">
        <v>22</v>
      </c>
    </row>
    <row r="368" spans="1:8">
      <c r="A368" s="141"/>
      <c r="B368" s="141"/>
      <c r="C368" s="142">
        <v>5</v>
      </c>
      <c r="D368" s="143" t="s">
        <v>403</v>
      </c>
      <c r="E368" s="144" t="s">
        <v>338</v>
      </c>
      <c r="F368" s="145">
        <v>0.52876161725856241</v>
      </c>
      <c r="G368" s="146"/>
      <c r="H368" s="19">
        <v>22</v>
      </c>
    </row>
    <row r="369" spans="1:8">
      <c r="A369" s="141" t="s">
        <v>2035</v>
      </c>
      <c r="B369" s="141" t="s">
        <v>2036</v>
      </c>
      <c r="C369" s="142">
        <v>6</v>
      </c>
      <c r="D369" s="143" t="s">
        <v>599</v>
      </c>
      <c r="E369" s="144" t="s">
        <v>339</v>
      </c>
      <c r="F369" s="145">
        <v>23.689096298634809</v>
      </c>
      <c r="G369" s="146">
        <v>6</v>
      </c>
      <c r="H369" s="19">
        <v>22</v>
      </c>
    </row>
    <row r="370" spans="1:8">
      <c r="A370" s="141" t="s">
        <v>2016</v>
      </c>
      <c r="B370" s="141"/>
      <c r="C370" s="142">
        <v>7</v>
      </c>
      <c r="D370" s="143" t="s">
        <v>2022</v>
      </c>
      <c r="E370" s="144" t="s">
        <v>1645</v>
      </c>
      <c r="F370" s="145">
        <v>1.0644333799316505</v>
      </c>
      <c r="G370" s="146"/>
      <c r="H370" s="19">
        <v>22</v>
      </c>
    </row>
    <row r="371" spans="1:8">
      <c r="A371" s="141" t="s">
        <v>2016</v>
      </c>
      <c r="B371" s="141"/>
      <c r="C371" s="142">
        <v>8</v>
      </c>
      <c r="D371" s="143" t="s">
        <v>2050</v>
      </c>
      <c r="E371" s="144" t="s">
        <v>1646</v>
      </c>
      <c r="F371" s="145">
        <v>1.0972226973888117</v>
      </c>
      <c r="G371" s="146"/>
      <c r="H371" s="19">
        <v>22</v>
      </c>
    </row>
    <row r="372" spans="1:8">
      <c r="A372" s="141" t="s">
        <v>2004</v>
      </c>
      <c r="B372" s="141" t="s">
        <v>2005</v>
      </c>
      <c r="C372" s="142">
        <v>9</v>
      </c>
      <c r="D372" s="143" t="s">
        <v>1619</v>
      </c>
      <c r="E372" s="144" t="s">
        <v>340</v>
      </c>
      <c r="F372" s="145">
        <v>14.776160404799027</v>
      </c>
      <c r="G372" s="146">
        <v>3</v>
      </c>
      <c r="H372" s="19">
        <v>22</v>
      </c>
    </row>
    <row r="373" spans="1:8">
      <c r="A373" s="141" t="s">
        <v>2016</v>
      </c>
      <c r="B373" s="141"/>
      <c r="C373" s="142">
        <v>10</v>
      </c>
      <c r="D373" s="143" t="s">
        <v>1672</v>
      </c>
      <c r="E373" s="144" t="s">
        <v>341</v>
      </c>
      <c r="F373" s="145">
        <v>5.1008051335605771</v>
      </c>
      <c r="G373" s="146">
        <v>1</v>
      </c>
      <c r="H373" s="19">
        <v>22</v>
      </c>
    </row>
    <row r="374" spans="1:8">
      <c r="A374" s="141"/>
      <c r="B374" s="141"/>
      <c r="C374" s="142">
        <v>11</v>
      </c>
      <c r="D374" s="143" t="s">
        <v>2031</v>
      </c>
      <c r="E374" s="144" t="s">
        <v>342</v>
      </c>
      <c r="F374" s="145">
        <v>0.9865587509708923</v>
      </c>
      <c r="G374" s="146"/>
      <c r="H374" s="19">
        <v>22</v>
      </c>
    </row>
    <row r="375" spans="1:8">
      <c r="A375" s="141" t="s">
        <v>2004</v>
      </c>
      <c r="B375" s="141" t="s">
        <v>2010</v>
      </c>
      <c r="C375" s="142">
        <v>12</v>
      </c>
      <c r="D375" s="143" t="s">
        <v>2011</v>
      </c>
      <c r="E375" s="144" t="s">
        <v>343</v>
      </c>
      <c r="F375" s="145">
        <v>21.000067407791054</v>
      </c>
      <c r="G375" s="146">
        <v>4</v>
      </c>
      <c r="H375" s="19">
        <v>22</v>
      </c>
    </row>
    <row r="376" spans="1:8">
      <c r="A376" s="141" t="s">
        <v>2016</v>
      </c>
      <c r="B376" s="141" t="s">
        <v>2017</v>
      </c>
      <c r="C376" s="142">
        <v>13</v>
      </c>
      <c r="D376" s="143" t="s">
        <v>2018</v>
      </c>
      <c r="E376" s="144" t="s">
        <v>1920</v>
      </c>
      <c r="F376" s="145">
        <v>0.94225252448952146</v>
      </c>
      <c r="G376" s="146"/>
      <c r="H376" s="19">
        <v>22</v>
      </c>
    </row>
    <row r="377" spans="1:8">
      <c r="A377" s="141" t="s">
        <v>2016</v>
      </c>
      <c r="B377" s="141"/>
      <c r="C377" s="142">
        <v>14</v>
      </c>
      <c r="D377" s="143" t="s">
        <v>1695</v>
      </c>
      <c r="E377" s="144" t="s">
        <v>344</v>
      </c>
      <c r="F377" s="145">
        <v>0.8314869582860942</v>
      </c>
      <c r="G377" s="146"/>
      <c r="H377" s="19">
        <v>22</v>
      </c>
    </row>
    <row r="378" spans="1:8">
      <c r="A378" s="141" t="s">
        <v>2035</v>
      </c>
      <c r="B378" s="141" t="s">
        <v>525</v>
      </c>
      <c r="C378" s="142">
        <v>15</v>
      </c>
      <c r="D378" s="143" t="s">
        <v>1640</v>
      </c>
      <c r="E378" s="144" t="s">
        <v>345</v>
      </c>
      <c r="F378" s="145">
        <v>2.1199919652622925</v>
      </c>
      <c r="G378" s="146"/>
      <c r="H378" s="19">
        <v>22</v>
      </c>
    </row>
    <row r="379" spans="1:8">
      <c r="A379" s="141" t="s">
        <v>2004</v>
      </c>
      <c r="B379" s="141" t="s">
        <v>2005</v>
      </c>
      <c r="C379" s="142">
        <v>16</v>
      </c>
      <c r="D379" s="143" t="s">
        <v>1619</v>
      </c>
      <c r="E379" s="144" t="s">
        <v>346</v>
      </c>
      <c r="F379" s="145">
        <v>5.7270878716447262</v>
      </c>
      <c r="G379" s="146">
        <v>1</v>
      </c>
      <c r="H379" s="19">
        <v>22</v>
      </c>
    </row>
    <row r="380" spans="1:8">
      <c r="A380" s="141" t="s">
        <v>2004</v>
      </c>
      <c r="B380" s="141" t="s">
        <v>2005</v>
      </c>
      <c r="C380" s="142">
        <v>17</v>
      </c>
      <c r="D380" s="143" t="s">
        <v>1619</v>
      </c>
      <c r="E380" s="144" t="s">
        <v>347</v>
      </c>
      <c r="F380" s="145">
        <v>0.8813822729703904</v>
      </c>
      <c r="G380" s="146"/>
      <c r="H380" s="19">
        <v>22</v>
      </c>
    </row>
    <row r="381" spans="1:8">
      <c r="A381" s="141" t="s">
        <v>2035</v>
      </c>
      <c r="B381" s="141" t="s">
        <v>2041</v>
      </c>
      <c r="C381" s="142">
        <v>18</v>
      </c>
      <c r="D381" s="143" t="s">
        <v>2027</v>
      </c>
      <c r="E381" s="144" t="s">
        <v>348</v>
      </c>
      <c r="F381" s="145">
        <v>10.324705700632855</v>
      </c>
      <c r="G381" s="146">
        <v>2</v>
      </c>
      <c r="H381" s="19">
        <v>22</v>
      </c>
    </row>
    <row r="382" spans="1:8">
      <c r="A382" s="141" t="s">
        <v>2016</v>
      </c>
      <c r="B382" s="141" t="s">
        <v>2017</v>
      </c>
      <c r="C382" s="142">
        <v>19</v>
      </c>
      <c r="D382" s="143" t="s">
        <v>2018</v>
      </c>
      <c r="E382" s="144" t="s">
        <v>2018</v>
      </c>
      <c r="F382" s="145">
        <v>3.6853770144852231</v>
      </c>
      <c r="G382" s="146">
        <v>1</v>
      </c>
      <c r="H382" s="19">
        <v>22</v>
      </c>
    </row>
    <row r="383" spans="1:8">
      <c r="A383" s="141"/>
      <c r="B383" s="141"/>
      <c r="C383" s="142">
        <v>20</v>
      </c>
      <c r="D383" s="143" t="s">
        <v>2031</v>
      </c>
      <c r="E383" s="144" t="s">
        <v>349</v>
      </c>
      <c r="F383" s="145">
        <v>8.0923222525990102E-2</v>
      </c>
      <c r="G383" s="146"/>
      <c r="H383" s="19">
        <v>22</v>
      </c>
    </row>
    <row r="384" spans="1:8">
      <c r="A384" s="141" t="s">
        <v>2035</v>
      </c>
      <c r="B384" s="141" t="s">
        <v>2041</v>
      </c>
      <c r="C384" s="142">
        <v>21</v>
      </c>
      <c r="D384" s="143" t="s">
        <v>2027</v>
      </c>
      <c r="E384" s="144" t="s">
        <v>350</v>
      </c>
      <c r="F384" s="145">
        <v>1.2501604745779475</v>
      </c>
      <c r="G384" s="146"/>
      <c r="H384" s="19">
        <v>22</v>
      </c>
    </row>
    <row r="385" spans="1:8">
      <c r="A385" s="141" t="s">
        <v>2004</v>
      </c>
      <c r="B385" s="141" t="s">
        <v>2005</v>
      </c>
      <c r="C385" s="142">
        <v>22</v>
      </c>
      <c r="D385" s="143" t="s">
        <v>1619</v>
      </c>
      <c r="E385" s="144" t="s">
        <v>351</v>
      </c>
      <c r="F385" s="145">
        <v>0.61171723549470713</v>
      </c>
      <c r="G385" s="146"/>
      <c r="H385" s="19">
        <v>22</v>
      </c>
    </row>
    <row r="386" spans="1:8" s="26" customFormat="1">
      <c r="A386" s="150" t="s">
        <v>1650</v>
      </c>
      <c r="B386" s="150"/>
      <c r="C386" s="151"/>
      <c r="D386" s="152"/>
      <c r="E386" s="153"/>
      <c r="F386" s="154">
        <v>100</v>
      </c>
      <c r="G386" s="155">
        <v>18</v>
      </c>
      <c r="H386" s="26">
        <v>22</v>
      </c>
    </row>
    <row r="387" spans="1:8" s="26" customFormat="1" ht="5.25" customHeight="1">
      <c r="A387" s="156"/>
      <c r="B387" s="157"/>
      <c r="C387" s="158"/>
      <c r="D387" s="159"/>
      <c r="E387" s="160"/>
      <c r="F387" s="161"/>
      <c r="G387" s="162"/>
      <c r="H387" s="72">
        <v>22</v>
      </c>
    </row>
    <row r="388" spans="1:8" s="26" customFormat="1">
      <c r="A388" s="163" t="s">
        <v>1651</v>
      </c>
      <c r="B388" s="164"/>
      <c r="C388" s="165"/>
      <c r="D388" s="166"/>
      <c r="E388" s="167"/>
      <c r="F388" s="168"/>
      <c r="G388" s="169"/>
      <c r="H388" s="26">
        <v>23</v>
      </c>
    </row>
    <row r="389" spans="1:8">
      <c r="A389" s="141" t="s">
        <v>2016</v>
      </c>
      <c r="B389" s="141" t="s">
        <v>2017</v>
      </c>
      <c r="C389" s="142">
        <v>1</v>
      </c>
      <c r="D389" s="143" t="s">
        <v>2018</v>
      </c>
      <c r="E389" s="144" t="s">
        <v>352</v>
      </c>
      <c r="F389" s="145">
        <v>1.2796796190985031</v>
      </c>
      <c r="G389" s="146"/>
      <c r="H389" s="19">
        <v>23</v>
      </c>
    </row>
    <row r="390" spans="1:8">
      <c r="A390" s="141" t="s">
        <v>2035</v>
      </c>
      <c r="B390" s="141" t="s">
        <v>2036</v>
      </c>
      <c r="C390" s="142">
        <v>2</v>
      </c>
      <c r="D390" s="143" t="s">
        <v>599</v>
      </c>
      <c r="E390" s="144" t="s">
        <v>2259</v>
      </c>
      <c r="F390" s="145">
        <v>2.5455293365311538</v>
      </c>
      <c r="G390" s="146"/>
      <c r="H390" s="19">
        <v>23</v>
      </c>
    </row>
    <row r="391" spans="1:8">
      <c r="A391" s="141" t="s">
        <v>2016</v>
      </c>
      <c r="B391" s="141" t="s">
        <v>2021</v>
      </c>
      <c r="C391" s="142">
        <v>3</v>
      </c>
      <c r="D391" s="143" t="s">
        <v>2018</v>
      </c>
      <c r="E391" s="144" t="s">
        <v>353</v>
      </c>
      <c r="F391" s="145">
        <v>9.6561082656712287</v>
      </c>
      <c r="G391" s="146">
        <v>1</v>
      </c>
      <c r="H391" s="19">
        <v>23</v>
      </c>
    </row>
    <row r="392" spans="1:8">
      <c r="A392" s="141" t="s">
        <v>2035</v>
      </c>
      <c r="B392" s="141" t="s">
        <v>2036</v>
      </c>
      <c r="C392" s="142">
        <v>4</v>
      </c>
      <c r="D392" s="143" t="s">
        <v>599</v>
      </c>
      <c r="E392" s="144" t="s">
        <v>354</v>
      </c>
      <c r="F392" s="145">
        <v>11.223851733997799</v>
      </c>
      <c r="G392" s="146">
        <v>2</v>
      </c>
      <c r="H392" s="19">
        <v>23</v>
      </c>
    </row>
    <row r="393" spans="1:8">
      <c r="A393" s="141" t="s">
        <v>2035</v>
      </c>
      <c r="B393" s="141" t="s">
        <v>2036</v>
      </c>
      <c r="C393" s="142">
        <v>5</v>
      </c>
      <c r="D393" s="143" t="s">
        <v>599</v>
      </c>
      <c r="E393" s="144" t="s">
        <v>355</v>
      </c>
      <c r="F393" s="145">
        <v>0.46537028084156729</v>
      </c>
      <c r="G393" s="146"/>
      <c r="H393" s="19">
        <v>23</v>
      </c>
    </row>
    <row r="394" spans="1:8">
      <c r="A394" s="141" t="s">
        <v>2004</v>
      </c>
      <c r="B394" s="141"/>
      <c r="C394" s="142">
        <v>6</v>
      </c>
      <c r="D394" s="143" t="s">
        <v>1619</v>
      </c>
      <c r="E394" s="144" t="s">
        <v>356</v>
      </c>
      <c r="F394" s="145">
        <v>15.608876196375149</v>
      </c>
      <c r="G394" s="146">
        <v>1</v>
      </c>
      <c r="H394" s="19">
        <v>23</v>
      </c>
    </row>
    <row r="395" spans="1:8">
      <c r="A395" s="141"/>
      <c r="B395" s="141"/>
      <c r="C395" s="142">
        <v>7</v>
      </c>
      <c r="D395" s="143" t="s">
        <v>1695</v>
      </c>
      <c r="E395" s="144" t="s">
        <v>357</v>
      </c>
      <c r="F395" s="145">
        <v>0.6313291008318036</v>
      </c>
      <c r="G395" s="146"/>
      <c r="H395" s="19">
        <v>23</v>
      </c>
    </row>
    <row r="396" spans="1:8">
      <c r="A396" s="141" t="s">
        <v>2016</v>
      </c>
      <c r="B396" s="141" t="s">
        <v>2017</v>
      </c>
      <c r="C396" s="142">
        <v>8</v>
      </c>
      <c r="D396" s="143" t="s">
        <v>2018</v>
      </c>
      <c r="E396" s="144" t="s">
        <v>358</v>
      </c>
      <c r="F396" s="145">
        <v>19.677113167603043</v>
      </c>
      <c r="G396" s="146">
        <v>2</v>
      </c>
      <c r="H396" s="19">
        <v>23</v>
      </c>
    </row>
    <row r="397" spans="1:8">
      <c r="A397" s="141" t="s">
        <v>2035</v>
      </c>
      <c r="B397" s="141" t="s">
        <v>2041</v>
      </c>
      <c r="C397" s="142">
        <v>9</v>
      </c>
      <c r="D397" s="143" t="s">
        <v>2027</v>
      </c>
      <c r="E397" s="144" t="s">
        <v>359</v>
      </c>
      <c r="F397" s="145">
        <v>2.5146780174304046</v>
      </c>
      <c r="G397" s="146"/>
      <c r="H397" s="19">
        <v>23</v>
      </c>
    </row>
    <row r="398" spans="1:8">
      <c r="A398" s="141" t="s">
        <v>2035</v>
      </c>
      <c r="B398" s="141" t="s">
        <v>2041</v>
      </c>
      <c r="C398" s="142">
        <v>10</v>
      </c>
      <c r="D398" s="143" t="s">
        <v>2027</v>
      </c>
      <c r="E398" s="144" t="s">
        <v>360</v>
      </c>
      <c r="F398" s="145">
        <v>0.45414087350604554</v>
      </c>
      <c r="G398" s="146"/>
      <c r="H398" s="19">
        <v>23</v>
      </c>
    </row>
    <row r="399" spans="1:8">
      <c r="A399" s="141" t="s">
        <v>2035</v>
      </c>
      <c r="B399" s="141" t="s">
        <v>2041</v>
      </c>
      <c r="C399" s="142">
        <v>11</v>
      </c>
      <c r="D399" s="143" t="s">
        <v>2027</v>
      </c>
      <c r="E399" s="144" t="s">
        <v>361</v>
      </c>
      <c r="F399" s="145">
        <v>0.60331468463687055</v>
      </c>
      <c r="G399" s="146"/>
      <c r="H399" s="19">
        <v>23</v>
      </c>
    </row>
    <row r="400" spans="1:8">
      <c r="A400" s="141" t="s">
        <v>2035</v>
      </c>
      <c r="B400" s="141" t="s">
        <v>2041</v>
      </c>
      <c r="C400" s="142">
        <v>12</v>
      </c>
      <c r="D400" s="143" t="s">
        <v>2027</v>
      </c>
      <c r="E400" s="144" t="s">
        <v>362</v>
      </c>
      <c r="F400" s="145">
        <v>0.77222861182066516</v>
      </c>
      <c r="G400" s="146"/>
      <c r="H400" s="19">
        <v>23</v>
      </c>
    </row>
    <row r="401" spans="1:8">
      <c r="A401" s="141" t="s">
        <v>2035</v>
      </c>
      <c r="B401" s="141" t="s">
        <v>2041</v>
      </c>
      <c r="C401" s="142">
        <v>13</v>
      </c>
      <c r="D401" s="143" t="s">
        <v>2027</v>
      </c>
      <c r="E401" s="144" t="s">
        <v>1823</v>
      </c>
      <c r="F401" s="145">
        <v>0.64610463679959529</v>
      </c>
      <c r="G401" s="146"/>
      <c r="H401" s="19">
        <v>23</v>
      </c>
    </row>
    <row r="402" spans="1:8">
      <c r="A402" s="141"/>
      <c r="B402" s="141"/>
      <c r="C402" s="142">
        <v>14</v>
      </c>
      <c r="D402" s="143" t="s">
        <v>2031</v>
      </c>
      <c r="E402" s="144" t="s">
        <v>1824</v>
      </c>
      <c r="F402" s="145">
        <v>0.64976896971960763</v>
      </c>
      <c r="G402" s="146"/>
      <c r="H402" s="19">
        <v>23</v>
      </c>
    </row>
    <row r="403" spans="1:8">
      <c r="A403" s="141" t="s">
        <v>2016</v>
      </c>
      <c r="B403" s="141" t="s">
        <v>2021</v>
      </c>
      <c r="C403" s="142">
        <v>15</v>
      </c>
      <c r="D403" s="143" t="s">
        <v>2018</v>
      </c>
      <c r="E403" s="144" t="s">
        <v>1825</v>
      </c>
      <c r="F403" s="145">
        <v>8.3371848230422714</v>
      </c>
      <c r="G403" s="146"/>
      <c r="H403" s="19">
        <v>23</v>
      </c>
    </row>
    <row r="404" spans="1:8">
      <c r="A404" s="141" t="s">
        <v>2035</v>
      </c>
      <c r="B404" s="141"/>
      <c r="C404" s="142">
        <v>16</v>
      </c>
      <c r="D404" s="143" t="s">
        <v>89</v>
      </c>
      <c r="E404" s="144" t="s">
        <v>1826</v>
      </c>
      <c r="F404" s="145">
        <v>0.71998231663855383</v>
      </c>
      <c r="G404" s="146"/>
      <c r="H404" s="19">
        <v>23</v>
      </c>
    </row>
    <row r="405" spans="1:8">
      <c r="A405" s="141" t="s">
        <v>2047</v>
      </c>
      <c r="B405" s="141" t="s">
        <v>182</v>
      </c>
      <c r="C405" s="142">
        <v>17</v>
      </c>
      <c r="D405" s="143" t="s">
        <v>2011</v>
      </c>
      <c r="E405" s="144" t="s">
        <v>1950</v>
      </c>
      <c r="F405" s="145">
        <v>5.654538512730011</v>
      </c>
      <c r="G405" s="146"/>
      <c r="H405" s="19">
        <v>23</v>
      </c>
    </row>
    <row r="406" spans="1:8">
      <c r="A406" s="141" t="s">
        <v>2047</v>
      </c>
      <c r="B406" s="141" t="s">
        <v>182</v>
      </c>
      <c r="C406" s="142">
        <v>18</v>
      </c>
      <c r="D406" s="143" t="s">
        <v>2011</v>
      </c>
      <c r="E406" s="144" t="s">
        <v>1951</v>
      </c>
      <c r="F406" s="145">
        <v>0.45319523920410687</v>
      </c>
      <c r="G406" s="146"/>
      <c r="H406" s="19">
        <v>23</v>
      </c>
    </row>
    <row r="407" spans="1:8">
      <c r="A407" s="141" t="s">
        <v>2016</v>
      </c>
      <c r="B407" s="141" t="s">
        <v>2021</v>
      </c>
      <c r="C407" s="142">
        <v>19</v>
      </c>
      <c r="D407" s="143" t="s">
        <v>2018</v>
      </c>
      <c r="E407" s="144" t="s">
        <v>1827</v>
      </c>
      <c r="F407" s="145">
        <v>0.38771006379485407</v>
      </c>
      <c r="G407" s="146"/>
      <c r="H407" s="19">
        <v>23</v>
      </c>
    </row>
    <row r="408" spans="1:8">
      <c r="A408" s="141" t="s">
        <v>2047</v>
      </c>
      <c r="B408" s="141"/>
      <c r="C408" s="142">
        <v>20</v>
      </c>
      <c r="D408" s="143" t="s">
        <v>2011</v>
      </c>
      <c r="E408" s="144" t="s">
        <v>1828</v>
      </c>
      <c r="F408" s="145">
        <v>12.864645452149132</v>
      </c>
      <c r="G408" s="146">
        <v>1</v>
      </c>
      <c r="H408" s="19">
        <v>23</v>
      </c>
    </row>
    <row r="409" spans="1:8">
      <c r="A409" s="141" t="s">
        <v>2047</v>
      </c>
      <c r="B409" s="141"/>
      <c r="C409" s="142">
        <v>21</v>
      </c>
      <c r="D409" s="143" t="s">
        <v>2011</v>
      </c>
      <c r="E409" s="144" t="s">
        <v>1829</v>
      </c>
      <c r="F409" s="145">
        <v>0.33770965007984699</v>
      </c>
      <c r="G409" s="146"/>
      <c r="H409" s="19">
        <v>23</v>
      </c>
    </row>
    <row r="410" spans="1:8">
      <c r="A410" s="141" t="s">
        <v>2047</v>
      </c>
      <c r="B410" s="141"/>
      <c r="C410" s="142">
        <v>22</v>
      </c>
      <c r="D410" s="143" t="s">
        <v>2011</v>
      </c>
      <c r="E410" s="144" t="s">
        <v>1830</v>
      </c>
      <c r="F410" s="145">
        <v>0.37187068923738142</v>
      </c>
      <c r="G410" s="146"/>
      <c r="H410" s="19">
        <v>23</v>
      </c>
    </row>
    <row r="411" spans="1:8">
      <c r="A411" s="141" t="s">
        <v>2016</v>
      </c>
      <c r="B411" s="141" t="s">
        <v>2021</v>
      </c>
      <c r="C411" s="142">
        <v>23</v>
      </c>
      <c r="D411" s="143" t="s">
        <v>2018</v>
      </c>
      <c r="E411" s="144" t="s">
        <v>1831</v>
      </c>
      <c r="F411" s="145">
        <v>0.56619853828577771</v>
      </c>
      <c r="G411" s="146"/>
      <c r="H411" s="19">
        <v>23</v>
      </c>
    </row>
    <row r="412" spans="1:8">
      <c r="A412" s="141" t="s">
        <v>2004</v>
      </c>
      <c r="B412" s="141"/>
      <c r="C412" s="142">
        <v>24</v>
      </c>
      <c r="D412" s="143" t="s">
        <v>1619</v>
      </c>
      <c r="E412" s="144" t="s">
        <v>1832</v>
      </c>
      <c r="F412" s="145">
        <v>0.338773488669528</v>
      </c>
      <c r="G412" s="146"/>
      <c r="H412" s="19">
        <v>23</v>
      </c>
    </row>
    <row r="413" spans="1:8">
      <c r="A413" s="141" t="s">
        <v>2004</v>
      </c>
      <c r="B413" s="141"/>
      <c r="C413" s="142">
        <v>25</v>
      </c>
      <c r="D413" s="143" t="s">
        <v>1619</v>
      </c>
      <c r="E413" s="144" t="s">
        <v>1833</v>
      </c>
      <c r="F413" s="145">
        <v>0.42258032867884249</v>
      </c>
      <c r="G413" s="146"/>
      <c r="H413" s="19">
        <v>23</v>
      </c>
    </row>
    <row r="414" spans="1:8">
      <c r="A414" s="141" t="s">
        <v>2004</v>
      </c>
      <c r="B414" s="141"/>
      <c r="C414" s="142">
        <v>26</v>
      </c>
      <c r="D414" s="143" t="s">
        <v>1619</v>
      </c>
      <c r="E414" s="144" t="s">
        <v>1834</v>
      </c>
      <c r="F414" s="145">
        <v>0.35827719614701303</v>
      </c>
      <c r="G414" s="146"/>
      <c r="H414" s="19">
        <v>23</v>
      </c>
    </row>
    <row r="415" spans="1:8">
      <c r="A415" s="141" t="s">
        <v>2004</v>
      </c>
      <c r="B415" s="141"/>
      <c r="C415" s="142">
        <v>27</v>
      </c>
      <c r="D415" s="143" t="s">
        <v>1619</v>
      </c>
      <c r="E415" s="144" t="s">
        <v>1835</v>
      </c>
      <c r="F415" s="145">
        <v>1.1166759063018252</v>
      </c>
      <c r="G415" s="146"/>
      <c r="H415" s="19">
        <v>23</v>
      </c>
    </row>
    <row r="416" spans="1:8">
      <c r="A416" s="141" t="s">
        <v>2004</v>
      </c>
      <c r="B416" s="141"/>
      <c r="C416" s="142">
        <v>28</v>
      </c>
      <c r="D416" s="143" t="s">
        <v>1619</v>
      </c>
      <c r="E416" s="144" t="s">
        <v>1836</v>
      </c>
      <c r="F416" s="145">
        <v>0.95473603209482827</v>
      </c>
      <c r="G416" s="146"/>
      <c r="H416" s="19">
        <v>23</v>
      </c>
    </row>
    <row r="417" spans="1:8">
      <c r="A417" s="141" t="s">
        <v>2035</v>
      </c>
      <c r="B417" s="141" t="s">
        <v>2036</v>
      </c>
      <c r="C417" s="142">
        <v>29</v>
      </c>
      <c r="D417" s="143" t="s">
        <v>599</v>
      </c>
      <c r="E417" s="144" t="s">
        <v>1941</v>
      </c>
      <c r="F417" s="145">
        <v>0.38782826808259646</v>
      </c>
      <c r="G417" s="146"/>
      <c r="H417" s="19">
        <v>23</v>
      </c>
    </row>
    <row r="418" spans="1:8" s="26" customFormat="1">
      <c r="A418" s="150" t="s">
        <v>2268</v>
      </c>
      <c r="B418" s="150"/>
      <c r="C418" s="151"/>
      <c r="D418" s="152"/>
      <c r="E418" s="153"/>
      <c r="F418" s="154">
        <v>100</v>
      </c>
      <c r="G418" s="155">
        <v>7</v>
      </c>
      <c r="H418" s="26">
        <v>23</v>
      </c>
    </row>
    <row r="419" spans="1:8" s="26" customFormat="1" ht="5.25" customHeight="1">
      <c r="A419" s="156"/>
      <c r="B419" s="157"/>
      <c r="C419" s="158"/>
      <c r="D419" s="159"/>
      <c r="E419" s="160"/>
      <c r="F419" s="161"/>
      <c r="G419" s="162"/>
      <c r="H419" s="72">
        <v>23</v>
      </c>
    </row>
    <row r="420" spans="1:8" s="26" customFormat="1">
      <c r="A420" s="163" t="s">
        <v>2269</v>
      </c>
      <c r="B420" s="164"/>
      <c r="C420" s="165"/>
      <c r="D420" s="166"/>
      <c r="E420" s="167"/>
      <c r="F420" s="168"/>
      <c r="G420" s="169"/>
      <c r="H420" s="26">
        <v>24</v>
      </c>
    </row>
    <row r="421" spans="1:8">
      <c r="A421" s="141" t="s">
        <v>2004</v>
      </c>
      <c r="B421" s="141"/>
      <c r="C421" s="171">
        <v>31</v>
      </c>
      <c r="D421" s="143" t="s">
        <v>1619</v>
      </c>
      <c r="E421" s="144" t="s">
        <v>1837</v>
      </c>
      <c r="F421" s="145">
        <v>24.221672351144697</v>
      </c>
      <c r="G421" s="146">
        <v>2</v>
      </c>
      <c r="H421" s="19">
        <v>24</v>
      </c>
    </row>
    <row r="422" spans="1:8">
      <c r="A422" s="141" t="s">
        <v>2004</v>
      </c>
      <c r="B422" s="141"/>
      <c r="C422" s="171">
        <v>32</v>
      </c>
      <c r="D422" s="143" t="s">
        <v>1619</v>
      </c>
      <c r="E422" s="144" t="s">
        <v>1838</v>
      </c>
      <c r="F422" s="145">
        <v>2.6389353307028691</v>
      </c>
      <c r="G422" s="146"/>
      <c r="H422" s="19">
        <v>24</v>
      </c>
    </row>
    <row r="423" spans="1:8">
      <c r="A423" s="141" t="s">
        <v>2016</v>
      </c>
      <c r="B423" s="141" t="s">
        <v>2017</v>
      </c>
      <c r="C423" s="171" t="s">
        <v>1963</v>
      </c>
      <c r="D423" s="143" t="s">
        <v>599</v>
      </c>
      <c r="E423" s="144" t="s">
        <v>810</v>
      </c>
      <c r="F423" s="145">
        <v>11.134889319868922</v>
      </c>
      <c r="G423" s="146"/>
      <c r="H423" s="19">
        <v>24</v>
      </c>
    </row>
    <row r="424" spans="1:8">
      <c r="A424" s="141" t="s">
        <v>2016</v>
      </c>
      <c r="B424" s="141" t="s">
        <v>2017</v>
      </c>
      <c r="C424" s="171" t="s">
        <v>1965</v>
      </c>
      <c r="D424" s="143" t="s">
        <v>599</v>
      </c>
      <c r="E424" s="144" t="s">
        <v>811</v>
      </c>
      <c r="F424" s="145">
        <v>13.587462939432445</v>
      </c>
      <c r="G424" s="146">
        <v>1</v>
      </c>
      <c r="H424" s="19">
        <v>24</v>
      </c>
    </row>
    <row r="425" spans="1:8">
      <c r="A425" s="141" t="s">
        <v>2016</v>
      </c>
      <c r="B425" s="141" t="s">
        <v>2021</v>
      </c>
      <c r="C425" s="171" t="s">
        <v>1839</v>
      </c>
      <c r="D425" s="143" t="s">
        <v>1640</v>
      </c>
      <c r="E425" s="144" t="s">
        <v>1840</v>
      </c>
      <c r="F425" s="145">
        <v>10.401034352080964</v>
      </c>
      <c r="G425" s="146"/>
      <c r="H425" s="19">
        <v>24</v>
      </c>
    </row>
    <row r="426" spans="1:8">
      <c r="A426" s="141" t="s">
        <v>2016</v>
      </c>
      <c r="B426" s="141" t="s">
        <v>2021</v>
      </c>
      <c r="C426" s="171" t="s">
        <v>1841</v>
      </c>
      <c r="D426" s="143" t="s">
        <v>2027</v>
      </c>
      <c r="E426" s="144" t="s">
        <v>1842</v>
      </c>
      <c r="F426" s="145">
        <v>11.652957043179741</v>
      </c>
      <c r="G426" s="146">
        <v>1</v>
      </c>
      <c r="H426" s="19">
        <v>24</v>
      </c>
    </row>
    <row r="427" spans="1:8">
      <c r="A427" s="141"/>
      <c r="B427" s="141"/>
      <c r="C427" s="171">
        <v>35</v>
      </c>
      <c r="D427" s="143" t="s">
        <v>2011</v>
      </c>
      <c r="E427" s="144" t="s">
        <v>1843</v>
      </c>
      <c r="F427" s="145">
        <v>21.385675115361465</v>
      </c>
      <c r="G427" s="146">
        <v>1</v>
      </c>
      <c r="H427" s="19">
        <v>24</v>
      </c>
    </row>
    <row r="428" spans="1:8">
      <c r="A428" s="141" t="s">
        <v>2004</v>
      </c>
      <c r="B428" s="141"/>
      <c r="C428" s="171">
        <v>36</v>
      </c>
      <c r="D428" s="143" t="s">
        <v>2018</v>
      </c>
      <c r="E428" s="144" t="s">
        <v>1844</v>
      </c>
      <c r="F428" s="145">
        <v>3.4922757974988294</v>
      </c>
      <c r="G428" s="146"/>
      <c r="H428" s="19">
        <v>24</v>
      </c>
    </row>
    <row r="429" spans="1:8">
      <c r="A429" s="141" t="s">
        <v>2004</v>
      </c>
      <c r="B429" s="141"/>
      <c r="C429" s="171">
        <v>37</v>
      </c>
      <c r="D429" s="143" t="s">
        <v>1695</v>
      </c>
      <c r="E429" s="144" t="s">
        <v>1845</v>
      </c>
      <c r="F429" s="145">
        <v>1.4850977507300653</v>
      </c>
      <c r="G429" s="146"/>
      <c r="H429" s="19">
        <v>24</v>
      </c>
    </row>
    <row r="430" spans="1:8" s="26" customFormat="1">
      <c r="A430" s="150" t="s">
        <v>815</v>
      </c>
      <c r="B430" s="150"/>
      <c r="C430" s="151"/>
      <c r="D430" s="152"/>
      <c r="E430" s="153"/>
      <c r="F430" s="154">
        <v>100</v>
      </c>
      <c r="G430" s="155">
        <v>5</v>
      </c>
      <c r="H430" s="26">
        <v>24</v>
      </c>
    </row>
    <row r="431" spans="1:8" s="26" customFormat="1" ht="5.25" customHeight="1">
      <c r="A431" s="156"/>
      <c r="B431" s="157"/>
      <c r="C431" s="158"/>
      <c r="D431" s="159"/>
      <c r="E431" s="160"/>
      <c r="F431" s="161"/>
      <c r="G431" s="162"/>
      <c r="H431" s="72">
        <v>24</v>
      </c>
    </row>
    <row r="432" spans="1:8" s="26" customFormat="1">
      <c r="A432" s="163" t="s">
        <v>816</v>
      </c>
      <c r="B432" s="164"/>
      <c r="C432" s="165"/>
      <c r="D432" s="166"/>
      <c r="E432" s="167"/>
      <c r="F432" s="168"/>
      <c r="G432" s="169"/>
      <c r="H432" s="26">
        <v>25</v>
      </c>
    </row>
    <row r="433" spans="1:8">
      <c r="A433" s="141" t="s">
        <v>2016</v>
      </c>
      <c r="B433" s="141" t="s">
        <v>2026</v>
      </c>
      <c r="C433" s="142">
        <v>1</v>
      </c>
      <c r="D433" s="143" t="s">
        <v>2027</v>
      </c>
      <c r="E433" s="144" t="s">
        <v>1644</v>
      </c>
      <c r="F433" s="145">
        <v>11.758756799270216</v>
      </c>
      <c r="G433" s="146">
        <v>2</v>
      </c>
      <c r="H433" s="19">
        <v>25</v>
      </c>
    </row>
    <row r="434" spans="1:8">
      <c r="A434" s="141" t="s">
        <v>2016</v>
      </c>
      <c r="B434" s="141" t="s">
        <v>2017</v>
      </c>
      <c r="C434" s="147">
        <v>2</v>
      </c>
      <c r="D434" s="148" t="s">
        <v>599</v>
      </c>
      <c r="E434" s="149" t="s">
        <v>1975</v>
      </c>
      <c r="F434" s="145">
        <v>18.177763461109596</v>
      </c>
      <c r="G434" s="146">
        <v>3</v>
      </c>
      <c r="H434" s="19">
        <v>25</v>
      </c>
    </row>
    <row r="435" spans="1:8">
      <c r="A435" s="141" t="s">
        <v>2016</v>
      </c>
      <c r="B435" s="141" t="s">
        <v>2026</v>
      </c>
      <c r="C435" s="142">
        <v>3</v>
      </c>
      <c r="D435" s="143" t="s">
        <v>2027</v>
      </c>
      <c r="E435" s="144" t="s">
        <v>1846</v>
      </c>
      <c r="F435" s="145">
        <v>0.90754827975136709</v>
      </c>
      <c r="G435" s="146"/>
      <c r="H435" s="19">
        <v>25</v>
      </c>
    </row>
    <row r="436" spans="1:8">
      <c r="A436" s="141" t="s">
        <v>2016</v>
      </c>
      <c r="B436" s="141" t="s">
        <v>2021</v>
      </c>
      <c r="C436" s="142">
        <v>4</v>
      </c>
      <c r="D436" s="143" t="s">
        <v>1924</v>
      </c>
      <c r="E436" s="144" t="s">
        <v>1847</v>
      </c>
      <c r="F436" s="145">
        <v>2.9680472156374722</v>
      </c>
      <c r="G436" s="146"/>
      <c r="H436" s="19">
        <v>25</v>
      </c>
    </row>
    <row r="437" spans="1:8">
      <c r="A437" s="141" t="s">
        <v>2016</v>
      </c>
      <c r="B437" s="141" t="s">
        <v>2026</v>
      </c>
      <c r="C437" s="142">
        <v>5</v>
      </c>
      <c r="D437" s="143" t="s">
        <v>2027</v>
      </c>
      <c r="E437" s="144" t="s">
        <v>1848</v>
      </c>
      <c r="F437" s="145">
        <v>1.3566878571710446</v>
      </c>
      <c r="G437" s="146"/>
      <c r="H437" s="19">
        <v>25</v>
      </c>
    </row>
    <row r="438" spans="1:8">
      <c r="A438" s="141" t="s">
        <v>2004</v>
      </c>
      <c r="B438" s="141" t="s">
        <v>2010</v>
      </c>
      <c r="C438" s="142">
        <v>6</v>
      </c>
      <c r="D438" s="143" t="s">
        <v>2018</v>
      </c>
      <c r="E438" s="144" t="s">
        <v>1849</v>
      </c>
      <c r="F438" s="145">
        <v>8.8593561720900222</v>
      </c>
      <c r="G438" s="146">
        <v>1</v>
      </c>
      <c r="H438" s="19">
        <v>25</v>
      </c>
    </row>
    <row r="439" spans="1:8">
      <c r="A439" s="141" t="s">
        <v>2004</v>
      </c>
      <c r="B439" s="141"/>
      <c r="C439" s="142">
        <v>7</v>
      </c>
      <c r="D439" s="143" t="s">
        <v>1672</v>
      </c>
      <c r="E439" s="144" t="s">
        <v>1850</v>
      </c>
      <c r="F439" s="145">
        <v>3.1687558907124282</v>
      </c>
      <c r="G439" s="146"/>
      <c r="H439" s="19">
        <v>25</v>
      </c>
    </row>
    <row r="440" spans="1:8">
      <c r="A440" s="141" t="s">
        <v>2004</v>
      </c>
      <c r="B440" s="141" t="s">
        <v>2010</v>
      </c>
      <c r="C440" s="147">
        <v>8</v>
      </c>
      <c r="D440" s="148" t="s">
        <v>2018</v>
      </c>
      <c r="E440" s="149" t="s">
        <v>1851</v>
      </c>
      <c r="F440" s="145">
        <v>0.91323823761814693</v>
      </c>
      <c r="G440" s="146"/>
      <c r="H440" s="19">
        <v>25</v>
      </c>
    </row>
    <row r="441" spans="1:8">
      <c r="A441" s="141" t="s">
        <v>2035</v>
      </c>
      <c r="B441" s="141"/>
      <c r="C441" s="142">
        <v>9</v>
      </c>
      <c r="D441" s="143" t="s">
        <v>2011</v>
      </c>
      <c r="E441" s="144" t="s">
        <v>343</v>
      </c>
      <c r="F441" s="145">
        <v>14.547203248048206</v>
      </c>
      <c r="G441" s="146">
        <v>2</v>
      </c>
      <c r="H441" s="19">
        <v>25</v>
      </c>
    </row>
    <row r="442" spans="1:8">
      <c r="A442" s="141" t="s">
        <v>2035</v>
      </c>
      <c r="B442" s="141"/>
      <c r="C442" s="142">
        <v>10</v>
      </c>
      <c r="D442" s="143" t="s">
        <v>2011</v>
      </c>
      <c r="E442" s="144" t="s">
        <v>1982</v>
      </c>
      <c r="F442" s="145">
        <v>0.53375475730953093</v>
      </c>
      <c r="G442" s="146"/>
      <c r="H442" s="19">
        <v>25</v>
      </c>
    </row>
    <row r="443" spans="1:8">
      <c r="A443" s="141"/>
      <c r="B443" s="141"/>
      <c r="C443" s="142">
        <v>11</v>
      </c>
      <c r="D443" s="143" t="s">
        <v>2022</v>
      </c>
      <c r="E443" s="144" t="s">
        <v>1852</v>
      </c>
      <c r="F443" s="145">
        <v>1.0173094024718277</v>
      </c>
      <c r="G443" s="146"/>
      <c r="H443" s="19">
        <v>25</v>
      </c>
    </row>
    <row r="444" spans="1:8">
      <c r="A444" s="141"/>
      <c r="B444" s="141"/>
      <c r="C444" s="142">
        <v>12</v>
      </c>
      <c r="D444" s="143" t="s">
        <v>403</v>
      </c>
      <c r="E444" s="144" t="s">
        <v>1853</v>
      </c>
      <c r="F444" s="145">
        <v>9.7823224021900828</v>
      </c>
      <c r="G444" s="146">
        <v>1</v>
      </c>
      <c r="H444" s="19">
        <v>25</v>
      </c>
    </row>
    <row r="445" spans="1:8">
      <c r="A445" s="141" t="s">
        <v>2004</v>
      </c>
      <c r="B445" s="141" t="s">
        <v>2005</v>
      </c>
      <c r="C445" s="142">
        <v>13</v>
      </c>
      <c r="D445" s="143" t="s">
        <v>1619</v>
      </c>
      <c r="E445" s="144" t="s">
        <v>1854</v>
      </c>
      <c r="F445" s="145">
        <v>17.626112868573902</v>
      </c>
      <c r="G445" s="146">
        <v>2</v>
      </c>
      <c r="H445" s="19">
        <v>25</v>
      </c>
    </row>
    <row r="446" spans="1:8">
      <c r="A446" s="141" t="s">
        <v>2004</v>
      </c>
      <c r="B446" s="141" t="s">
        <v>2005</v>
      </c>
      <c r="C446" s="142">
        <v>14</v>
      </c>
      <c r="D446" s="143" t="s">
        <v>1619</v>
      </c>
      <c r="E446" s="144" t="s">
        <v>1855</v>
      </c>
      <c r="F446" s="145">
        <v>1.0210721165450207</v>
      </c>
      <c r="G446" s="146"/>
      <c r="H446" s="19">
        <v>25</v>
      </c>
    </row>
    <row r="447" spans="1:8">
      <c r="A447" s="141" t="s">
        <v>2016</v>
      </c>
      <c r="B447" s="141" t="s">
        <v>2017</v>
      </c>
      <c r="C447" s="142">
        <v>15</v>
      </c>
      <c r="D447" s="143" t="s">
        <v>599</v>
      </c>
      <c r="E447" s="144" t="s">
        <v>1856</v>
      </c>
      <c r="F447" s="145">
        <v>0.50613092960145512</v>
      </c>
      <c r="G447" s="146"/>
      <c r="H447" s="19">
        <v>25</v>
      </c>
    </row>
    <row r="448" spans="1:8">
      <c r="A448" s="141" t="s">
        <v>2016</v>
      </c>
      <c r="B448" s="141" t="s">
        <v>2021</v>
      </c>
      <c r="C448" s="142">
        <v>16</v>
      </c>
      <c r="D448" s="143" t="s">
        <v>1924</v>
      </c>
      <c r="E448" s="144" t="s">
        <v>1857</v>
      </c>
      <c r="F448" s="145">
        <v>2.2365205357003557</v>
      </c>
      <c r="G448" s="146"/>
      <c r="H448" s="19">
        <v>25</v>
      </c>
    </row>
    <row r="449" spans="1:8">
      <c r="A449" s="141" t="s">
        <v>2035</v>
      </c>
      <c r="B449" s="141"/>
      <c r="C449" s="147">
        <v>17</v>
      </c>
      <c r="D449" s="148" t="s">
        <v>2011</v>
      </c>
      <c r="E449" s="149" t="s">
        <v>1858</v>
      </c>
      <c r="F449" s="145">
        <v>0.94306462966175031</v>
      </c>
      <c r="G449" s="146"/>
      <c r="H449" s="19">
        <v>25</v>
      </c>
    </row>
    <row r="450" spans="1:8">
      <c r="A450" s="141" t="s">
        <v>2016</v>
      </c>
      <c r="B450" s="141"/>
      <c r="C450" s="142">
        <v>18</v>
      </c>
      <c r="D450" s="143" t="s">
        <v>1640</v>
      </c>
      <c r="E450" s="144" t="s">
        <v>1859</v>
      </c>
      <c r="F450" s="145">
        <v>1.2785885967737938</v>
      </c>
      <c r="G450" s="146"/>
      <c r="H450" s="19">
        <v>25</v>
      </c>
    </row>
    <row r="451" spans="1:8">
      <c r="A451" s="141"/>
      <c r="B451" s="141"/>
      <c r="C451" s="142">
        <v>19</v>
      </c>
      <c r="D451" s="143" t="s">
        <v>2031</v>
      </c>
      <c r="E451" s="144" t="s">
        <v>1860</v>
      </c>
      <c r="F451" s="145">
        <v>0.8999310780910007</v>
      </c>
      <c r="G451" s="146"/>
      <c r="H451" s="19">
        <v>25</v>
      </c>
    </row>
    <row r="452" spans="1:8">
      <c r="A452" s="141"/>
      <c r="B452" s="141"/>
      <c r="C452" s="142">
        <v>20</v>
      </c>
      <c r="D452" s="143" t="s">
        <v>2031</v>
      </c>
      <c r="E452" s="144" t="s">
        <v>1861</v>
      </c>
      <c r="F452" s="145">
        <v>0.78778384400705181</v>
      </c>
      <c r="G452" s="146"/>
      <c r="H452" s="19">
        <v>25</v>
      </c>
    </row>
    <row r="453" spans="1:8">
      <c r="A453" s="141" t="s">
        <v>2016</v>
      </c>
      <c r="B453" s="141" t="s">
        <v>2017</v>
      </c>
      <c r="C453" s="142">
        <v>21</v>
      </c>
      <c r="D453" s="143" t="s">
        <v>599</v>
      </c>
      <c r="E453" s="144" t="s">
        <v>1862</v>
      </c>
      <c r="F453" s="145">
        <v>0.4513421417552051</v>
      </c>
      <c r="G453" s="146"/>
      <c r="H453" s="19">
        <v>25</v>
      </c>
    </row>
    <row r="454" spans="1:8">
      <c r="A454" s="141"/>
      <c r="B454" s="141"/>
      <c r="C454" s="142">
        <v>22</v>
      </c>
      <c r="D454" s="143" t="s">
        <v>2031</v>
      </c>
      <c r="E454" s="144" t="s">
        <v>1863</v>
      </c>
      <c r="F454" s="145">
        <v>0.2587095359105171</v>
      </c>
      <c r="G454" s="146"/>
      <c r="H454" s="19">
        <v>25</v>
      </c>
    </row>
    <row r="455" spans="1:8" s="26" customFormat="1">
      <c r="A455" s="150" t="s">
        <v>828</v>
      </c>
      <c r="B455" s="150"/>
      <c r="C455" s="151"/>
      <c r="D455" s="152"/>
      <c r="E455" s="153"/>
      <c r="F455" s="154">
        <v>100</v>
      </c>
      <c r="G455" s="155">
        <v>11</v>
      </c>
      <c r="H455" s="26">
        <v>25</v>
      </c>
    </row>
    <row r="456" spans="1:8" s="26" customFormat="1" ht="5.25" customHeight="1">
      <c r="A456" s="156"/>
      <c r="B456" s="157"/>
      <c r="C456" s="158"/>
      <c r="D456" s="159"/>
      <c r="E456" s="160"/>
      <c r="F456" s="161"/>
      <c r="G456" s="162"/>
      <c r="H456" s="72">
        <v>25</v>
      </c>
    </row>
    <row r="457" spans="1:8" s="26" customFormat="1">
      <c r="A457" s="163" t="s">
        <v>829</v>
      </c>
      <c r="B457" s="164"/>
      <c r="C457" s="165"/>
      <c r="D457" s="166"/>
      <c r="E457" s="167"/>
      <c r="F457" s="168"/>
      <c r="G457" s="169"/>
      <c r="H457" s="26">
        <v>26</v>
      </c>
    </row>
    <row r="458" spans="1:8">
      <c r="A458" s="141" t="s">
        <v>2004</v>
      </c>
      <c r="B458" s="141" t="s">
        <v>1674</v>
      </c>
      <c r="C458" s="142">
        <v>1</v>
      </c>
      <c r="D458" s="143" t="s">
        <v>2018</v>
      </c>
      <c r="E458" s="144" t="s">
        <v>1864</v>
      </c>
      <c r="F458" s="145">
        <v>28.013934108968375</v>
      </c>
      <c r="G458" s="146">
        <v>1</v>
      </c>
      <c r="H458" s="19">
        <v>26</v>
      </c>
    </row>
    <row r="459" spans="1:8">
      <c r="A459" s="141" t="s">
        <v>2016</v>
      </c>
      <c r="B459" s="141" t="s">
        <v>2017</v>
      </c>
      <c r="C459" s="142">
        <v>2</v>
      </c>
      <c r="D459" s="143" t="s">
        <v>599</v>
      </c>
      <c r="E459" s="144" t="s">
        <v>834</v>
      </c>
      <c r="F459" s="145">
        <v>25.721181211721042</v>
      </c>
      <c r="G459" s="146">
        <v>1</v>
      </c>
      <c r="H459" s="19">
        <v>26</v>
      </c>
    </row>
    <row r="460" spans="1:8">
      <c r="A460" s="141" t="s">
        <v>2004</v>
      </c>
      <c r="B460" s="141" t="s">
        <v>1674</v>
      </c>
      <c r="C460" s="142">
        <v>3</v>
      </c>
      <c r="D460" s="143" t="s">
        <v>2018</v>
      </c>
      <c r="E460" s="144" t="s">
        <v>1340</v>
      </c>
      <c r="F460" s="145">
        <v>5.2321213087133716</v>
      </c>
      <c r="G460" s="146"/>
      <c r="H460" s="19">
        <v>26</v>
      </c>
    </row>
    <row r="461" spans="1:8">
      <c r="A461" s="141" t="s">
        <v>1674</v>
      </c>
      <c r="B461" s="141" t="s">
        <v>1674</v>
      </c>
      <c r="C461" s="142">
        <v>4</v>
      </c>
      <c r="D461" s="143" t="s">
        <v>1619</v>
      </c>
      <c r="E461" s="144" t="s">
        <v>1865</v>
      </c>
      <c r="F461" s="145">
        <v>9.4965961612895882</v>
      </c>
      <c r="G461" s="146"/>
      <c r="H461" s="19">
        <v>26</v>
      </c>
    </row>
    <row r="462" spans="1:8">
      <c r="A462" s="141" t="s">
        <v>2016</v>
      </c>
      <c r="B462" s="141" t="s">
        <v>1674</v>
      </c>
      <c r="C462" s="142">
        <v>5</v>
      </c>
      <c r="D462" s="143" t="s">
        <v>2027</v>
      </c>
      <c r="E462" s="144" t="s">
        <v>1866</v>
      </c>
      <c r="F462" s="145">
        <v>10.965141959427154</v>
      </c>
      <c r="G462" s="146"/>
      <c r="H462" s="19">
        <v>26</v>
      </c>
    </row>
    <row r="463" spans="1:8">
      <c r="A463" s="141" t="s">
        <v>2016</v>
      </c>
      <c r="B463" s="141" t="s">
        <v>2017</v>
      </c>
      <c r="C463" s="142">
        <v>6</v>
      </c>
      <c r="D463" s="143" t="s">
        <v>599</v>
      </c>
      <c r="E463" s="144" t="s">
        <v>835</v>
      </c>
      <c r="F463" s="145">
        <v>5.1068964732132702</v>
      </c>
      <c r="G463" s="146"/>
      <c r="H463" s="19">
        <v>26</v>
      </c>
    </row>
    <row r="464" spans="1:8">
      <c r="A464" s="141" t="s">
        <v>2035</v>
      </c>
      <c r="B464" s="141" t="s">
        <v>1674</v>
      </c>
      <c r="C464" s="142">
        <v>7</v>
      </c>
      <c r="D464" s="143" t="s">
        <v>2011</v>
      </c>
      <c r="E464" s="144" t="s">
        <v>836</v>
      </c>
      <c r="F464" s="145">
        <v>12.522483550010246</v>
      </c>
      <c r="G464" s="146"/>
      <c r="H464" s="19">
        <v>26</v>
      </c>
    </row>
    <row r="465" spans="1:8">
      <c r="A465" s="141" t="s">
        <v>2035</v>
      </c>
      <c r="B465" s="141" t="s">
        <v>1674</v>
      </c>
      <c r="C465" s="142">
        <v>8</v>
      </c>
      <c r="D465" s="143" t="s">
        <v>2011</v>
      </c>
      <c r="E465" s="144" t="s">
        <v>1867</v>
      </c>
      <c r="F465" s="145">
        <v>2.9416452266569522</v>
      </c>
      <c r="G465" s="146"/>
      <c r="H465" s="19">
        <v>26</v>
      </c>
    </row>
    <row r="466" spans="1:8" s="26" customFormat="1">
      <c r="A466" s="150" t="s">
        <v>838</v>
      </c>
      <c r="B466" s="150"/>
      <c r="C466" s="151"/>
      <c r="D466" s="152"/>
      <c r="E466" s="153"/>
      <c r="F466" s="154">
        <v>100</v>
      </c>
      <c r="G466" s="155">
        <v>2</v>
      </c>
      <c r="H466" s="26">
        <v>26</v>
      </c>
    </row>
    <row r="467" spans="1:8" s="26" customFormat="1" ht="5.25" customHeight="1">
      <c r="A467" s="156"/>
      <c r="B467" s="157"/>
      <c r="C467" s="158"/>
      <c r="D467" s="159"/>
      <c r="E467" s="160"/>
      <c r="F467" s="161"/>
      <c r="G467" s="162"/>
      <c r="H467" s="72">
        <v>26</v>
      </c>
    </row>
    <row r="468" spans="1:8" s="5" customFormat="1">
      <c r="A468" s="172" t="s">
        <v>839</v>
      </c>
      <c r="B468" s="173"/>
      <c r="C468" s="166"/>
      <c r="D468" s="174"/>
      <c r="E468" s="175"/>
      <c r="F468" s="155"/>
      <c r="G468" s="155">
        <v>200</v>
      </c>
      <c r="H468" s="5">
        <v>99</v>
      </c>
    </row>
    <row r="469" spans="1:8" s="26" customFormat="1" ht="6" customHeight="1">
      <c r="A469" s="156"/>
      <c r="B469" s="157"/>
      <c r="C469" s="158"/>
      <c r="D469" s="159"/>
      <c r="E469" s="160"/>
      <c r="F469" s="161"/>
      <c r="G469" s="162"/>
      <c r="H469" s="72"/>
    </row>
    <row r="470" spans="1:8" s="26" customFormat="1" ht="6" customHeight="1">
      <c r="A470" s="163"/>
      <c r="B470" s="164"/>
      <c r="C470" s="165"/>
      <c r="D470" s="166"/>
      <c r="E470" s="167"/>
      <c r="F470" s="168"/>
      <c r="G470" s="169"/>
    </row>
    <row r="471" spans="1:8" s="26" customFormat="1">
      <c r="A471" s="163" t="s">
        <v>1990</v>
      </c>
      <c r="B471" s="164"/>
      <c r="C471" s="165" t="s">
        <v>1991</v>
      </c>
      <c r="D471" s="166"/>
      <c r="E471" s="167"/>
      <c r="F471" s="168"/>
      <c r="G471" s="169"/>
    </row>
    <row r="472" spans="1:8" s="26" customFormat="1">
      <c r="A472" s="163"/>
      <c r="B472" s="164"/>
      <c r="C472" s="165"/>
      <c r="D472" s="166"/>
      <c r="E472" s="167"/>
      <c r="F472" s="168"/>
      <c r="G472" s="169"/>
    </row>
    <row r="473" spans="1:8" s="5" customFormat="1">
      <c r="A473" s="274" t="s">
        <v>2619</v>
      </c>
      <c r="B473" s="176"/>
      <c r="C473" s="177"/>
      <c r="D473" s="178"/>
      <c r="E473" s="179"/>
      <c r="F473" s="180"/>
      <c r="G473" s="181"/>
    </row>
    <row r="474" spans="1:8" s="5" customFormat="1">
      <c r="A474" s="274"/>
      <c r="B474" s="176"/>
      <c r="C474" s="177"/>
      <c r="D474" s="178"/>
      <c r="E474" s="179"/>
      <c r="F474" s="180"/>
      <c r="G474" s="181"/>
    </row>
    <row r="475" spans="1:8" s="5" customFormat="1" ht="12.75" customHeight="1">
      <c r="A475" s="274" t="s">
        <v>2620</v>
      </c>
      <c r="B475" s="182"/>
      <c r="C475" s="182"/>
      <c r="D475" s="182"/>
      <c r="E475" s="183"/>
      <c r="F475" s="180"/>
      <c r="G475" s="181"/>
    </row>
    <row r="476" spans="1:8" s="5" customFormat="1" ht="12.75" customHeight="1">
      <c r="A476" s="274" t="s">
        <v>2621</v>
      </c>
      <c r="B476" s="182"/>
      <c r="C476" s="182"/>
      <c r="D476" s="182"/>
      <c r="E476" s="183"/>
      <c r="F476" s="180"/>
      <c r="G476" s="181"/>
    </row>
    <row r="477" spans="1:8" s="5" customFormat="1" ht="12.75" customHeight="1">
      <c r="A477" s="274" t="s">
        <v>844</v>
      </c>
      <c r="B477" s="185"/>
      <c r="C477" s="185"/>
      <c r="D477" s="182"/>
      <c r="E477" s="183"/>
      <c r="F477" s="180"/>
      <c r="G477" s="181"/>
    </row>
    <row r="478" spans="1:8" s="5" customFormat="1" ht="12.75" customHeight="1">
      <c r="A478" s="274" t="s">
        <v>2622</v>
      </c>
      <c r="B478" s="185"/>
      <c r="C478" s="185"/>
      <c r="D478" s="182"/>
      <c r="E478" s="183"/>
      <c r="F478" s="180"/>
      <c r="G478" s="181"/>
    </row>
    <row r="479" spans="1:8" s="5" customFormat="1" ht="12.75" customHeight="1">
      <c r="A479" s="186"/>
      <c r="B479" s="182"/>
      <c r="C479" s="182"/>
      <c r="D479" s="182"/>
      <c r="E479" s="183"/>
      <c r="F479" s="180"/>
      <c r="G479" s="181"/>
    </row>
    <row r="480" spans="1:8" s="5" customFormat="1" ht="12.75" customHeight="1">
      <c r="B480" s="3"/>
      <c r="D480" s="7"/>
      <c r="E480" s="39"/>
      <c r="G480" s="32"/>
    </row>
    <row r="481" spans="2:7" s="5" customFormat="1" ht="12.75" customHeight="1">
      <c r="B481" s="3"/>
      <c r="D481" s="7"/>
      <c r="E481" s="39"/>
      <c r="G481" s="32"/>
    </row>
  </sheetData>
  <phoneticPr fontId="12" type="noConversion"/>
  <pageMargins left="0.15748031496062992" right="0.15748031496062992" top="0.72" bottom="0.4" header="0.51181102362204722" footer="0.19"/>
  <pageSetup paperSize="9" orientation="portrait" r:id="rId1"/>
  <headerFooter alignWithMargins="0">
    <oddHeader>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6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2.75"/>
  <cols>
    <col min="1" max="1" width="4.28515625" style="19" customWidth="1"/>
    <col min="2" max="2" width="3.85546875" style="19" customWidth="1"/>
    <col min="3" max="3" width="6.28515625" style="21" customWidth="1"/>
    <col min="4" max="4" width="10.42578125" style="20" customWidth="1"/>
    <col min="5" max="5" width="70.5703125" style="20" customWidth="1"/>
    <col min="6" max="6" width="6.7109375" style="22" customWidth="1"/>
    <col min="7" max="7" width="7.140625" style="19" customWidth="1"/>
    <col min="8" max="16384" width="9.140625" style="19"/>
  </cols>
  <sheetData>
    <row r="1" spans="1:7" s="1" customFormat="1" ht="12.2" customHeight="1">
      <c r="A1" s="9" t="s">
        <v>2626</v>
      </c>
      <c r="B1" s="9"/>
      <c r="C1" s="9"/>
      <c r="D1" s="10"/>
      <c r="E1" s="10"/>
      <c r="F1" s="10"/>
      <c r="G1" s="11" t="s">
        <v>2617</v>
      </c>
    </row>
    <row r="2" spans="1:7" s="2" customFormat="1" ht="8.1" customHeight="1">
      <c r="A2" s="9"/>
      <c r="B2" s="187"/>
      <c r="C2" s="187"/>
      <c r="D2" s="184"/>
      <c r="E2" s="184"/>
      <c r="F2" s="184"/>
      <c r="G2" s="188"/>
    </row>
    <row r="3" spans="1:7" s="2" customFormat="1" ht="12.95" customHeight="1">
      <c r="A3" s="189" t="s">
        <v>1993</v>
      </c>
      <c r="B3" s="189"/>
      <c r="C3" s="190" t="s">
        <v>1994</v>
      </c>
      <c r="D3" s="190" t="s">
        <v>1995</v>
      </c>
      <c r="E3" s="190" t="s">
        <v>1996</v>
      </c>
      <c r="F3" s="190" t="s">
        <v>1997</v>
      </c>
      <c r="G3" s="191" t="s">
        <v>1998</v>
      </c>
    </row>
    <row r="4" spans="1:7" s="2" customFormat="1" ht="9" customHeight="1">
      <c r="A4" s="192" t="s">
        <v>1999</v>
      </c>
      <c r="B4" s="192"/>
      <c r="C4" s="193" t="s">
        <v>2000</v>
      </c>
      <c r="D4" s="193"/>
      <c r="E4" s="193"/>
      <c r="F4" s="193" t="s">
        <v>2001</v>
      </c>
      <c r="G4" s="194" t="s">
        <v>2002</v>
      </c>
    </row>
    <row r="5" spans="1:7" s="2" customFormat="1" ht="3.2" customHeight="1">
      <c r="A5" s="195"/>
      <c r="B5" s="195"/>
      <c r="C5" s="196"/>
      <c r="D5" s="196"/>
      <c r="E5" s="196"/>
      <c r="F5" s="197"/>
      <c r="G5" s="198"/>
    </row>
    <row r="6" spans="1:7" ht="14.45" customHeight="1">
      <c r="A6" s="199" t="s">
        <v>2003</v>
      </c>
      <c r="B6" s="200"/>
      <c r="C6" s="201"/>
      <c r="D6" s="200"/>
      <c r="E6" s="200"/>
      <c r="F6" s="202"/>
      <c r="G6" s="200"/>
    </row>
    <row r="7" spans="1:7" ht="11.25" customHeight="1">
      <c r="A7" s="203" t="s">
        <v>2004</v>
      </c>
      <c r="B7" s="203" t="s">
        <v>2005</v>
      </c>
      <c r="C7" s="204">
        <v>3</v>
      </c>
      <c r="D7" s="143" t="s">
        <v>2006</v>
      </c>
      <c r="E7" s="143" t="s">
        <v>75</v>
      </c>
      <c r="F7" s="205">
        <v>12.691906608307782</v>
      </c>
      <c r="G7" s="206">
        <v>4</v>
      </c>
    </row>
    <row r="8" spans="1:7" ht="11.25" customHeight="1">
      <c r="A8" s="203" t="s">
        <v>2004</v>
      </c>
      <c r="B8" s="203" t="s">
        <v>2005</v>
      </c>
      <c r="C8" s="204">
        <v>18</v>
      </c>
      <c r="D8" s="143" t="s">
        <v>2006</v>
      </c>
      <c r="E8" s="143" t="s">
        <v>511</v>
      </c>
      <c r="F8" s="205">
        <v>0.3905218551301996</v>
      </c>
      <c r="G8" s="206"/>
    </row>
    <row r="9" spans="1:7" ht="11.25" customHeight="1">
      <c r="A9" s="203" t="s">
        <v>2004</v>
      </c>
      <c r="B9" s="203" t="s">
        <v>2005</v>
      </c>
      <c r="C9" s="204">
        <v>19</v>
      </c>
      <c r="D9" s="143" t="s">
        <v>2006</v>
      </c>
      <c r="E9" s="143" t="s">
        <v>512</v>
      </c>
      <c r="F9" s="205"/>
      <c r="G9" s="206"/>
    </row>
    <row r="10" spans="1:7" ht="11.25" customHeight="1">
      <c r="A10" s="203"/>
      <c r="B10" s="203"/>
      <c r="C10" s="204"/>
      <c r="D10" s="143"/>
      <c r="E10" s="143" t="s">
        <v>513</v>
      </c>
      <c r="F10" s="205">
        <v>7.2522726519532676E-2</v>
      </c>
      <c r="G10" s="206"/>
    </row>
    <row r="11" spans="1:7" ht="11.25" customHeight="1">
      <c r="A11" s="203" t="s">
        <v>2004</v>
      </c>
      <c r="B11" s="203" t="s">
        <v>2010</v>
      </c>
      <c r="C11" s="204">
        <v>1</v>
      </c>
      <c r="D11" s="143" t="s">
        <v>2011</v>
      </c>
      <c r="E11" s="143" t="s">
        <v>49</v>
      </c>
      <c r="F11" s="205">
        <v>33.216768726012923</v>
      </c>
      <c r="G11" s="206">
        <v>12</v>
      </c>
    </row>
    <row r="12" spans="1:7" ht="11.25" customHeight="1">
      <c r="A12" s="203" t="s">
        <v>2004</v>
      </c>
      <c r="B12" s="203" t="s">
        <v>2010</v>
      </c>
      <c r="C12" s="204">
        <v>14</v>
      </c>
      <c r="D12" s="143" t="s">
        <v>2011</v>
      </c>
      <c r="E12" s="143" t="s">
        <v>514</v>
      </c>
      <c r="F12" s="205">
        <v>0.26645588407186338</v>
      </c>
      <c r="G12" s="206"/>
    </row>
    <row r="13" spans="1:7" ht="11.25" customHeight="1">
      <c r="A13" s="203" t="s">
        <v>2004</v>
      </c>
      <c r="B13" s="203" t="s">
        <v>2010</v>
      </c>
      <c r="C13" s="204">
        <v>16</v>
      </c>
      <c r="D13" s="143" t="s">
        <v>2011</v>
      </c>
      <c r="E13" s="143" t="s">
        <v>515</v>
      </c>
      <c r="F13" s="205">
        <v>0.24158256442565595</v>
      </c>
      <c r="G13" s="206"/>
    </row>
    <row r="14" spans="1:7" ht="11.25" customHeight="1">
      <c r="A14" s="203" t="s">
        <v>2004</v>
      </c>
      <c r="B14" s="203" t="s">
        <v>2010</v>
      </c>
      <c r="C14" s="204">
        <v>22</v>
      </c>
      <c r="D14" s="143" t="s">
        <v>2011</v>
      </c>
      <c r="E14" s="143" t="s">
        <v>516</v>
      </c>
      <c r="F14" s="205">
        <v>0.19233697042107797</v>
      </c>
      <c r="G14" s="206"/>
    </row>
    <row r="15" spans="1:7" ht="12.95" customHeight="1">
      <c r="A15" s="203" t="s">
        <v>2016</v>
      </c>
      <c r="B15" s="203" t="s">
        <v>2017</v>
      </c>
      <c r="C15" s="204">
        <v>5</v>
      </c>
      <c r="D15" s="143" t="s">
        <v>2018</v>
      </c>
      <c r="E15" s="143" t="s">
        <v>64</v>
      </c>
      <c r="F15" s="205">
        <v>7.1958692681224372</v>
      </c>
      <c r="G15" s="206">
        <v>3</v>
      </c>
    </row>
    <row r="16" spans="1:7" ht="11.25" customHeight="1">
      <c r="A16" s="203" t="s">
        <v>2016</v>
      </c>
      <c r="B16" s="203" t="s">
        <v>2017</v>
      </c>
      <c r="C16" s="204">
        <v>10</v>
      </c>
      <c r="D16" s="143" t="s">
        <v>2018</v>
      </c>
      <c r="E16" s="143" t="s">
        <v>517</v>
      </c>
      <c r="F16" s="205">
        <v>0.35968609655872813</v>
      </c>
      <c r="G16" s="206"/>
    </row>
    <row r="17" spans="1:7" ht="11.25" customHeight="1">
      <c r="A17" s="203" t="s">
        <v>2016</v>
      </c>
      <c r="B17" s="203" t="s">
        <v>2021</v>
      </c>
      <c r="C17" s="204">
        <v>7</v>
      </c>
      <c r="D17" s="143" t="s">
        <v>2022</v>
      </c>
      <c r="E17" s="143" t="s">
        <v>43</v>
      </c>
      <c r="F17" s="205">
        <v>3.1822245165324561</v>
      </c>
      <c r="G17" s="206">
        <v>1</v>
      </c>
    </row>
    <row r="18" spans="1:7" ht="11.25" customHeight="1">
      <c r="A18" s="203" t="s">
        <v>2016</v>
      </c>
      <c r="B18" s="203" t="s">
        <v>2021</v>
      </c>
      <c r="C18" s="204">
        <v>17</v>
      </c>
      <c r="D18" s="143" t="s">
        <v>2022</v>
      </c>
      <c r="E18" s="143" t="s">
        <v>518</v>
      </c>
      <c r="F18" s="205">
        <v>0.49891942425888103</v>
      </c>
      <c r="G18" s="206"/>
    </row>
    <row r="19" spans="1:7" ht="11.25" customHeight="1">
      <c r="A19" s="203" t="s">
        <v>2016</v>
      </c>
      <c r="B19" s="203"/>
      <c r="C19" s="204">
        <v>11</v>
      </c>
      <c r="D19" s="143" t="s">
        <v>1672</v>
      </c>
      <c r="E19" s="143" t="s">
        <v>519</v>
      </c>
      <c r="F19" s="205">
        <v>7.0101747266601118</v>
      </c>
      <c r="G19" s="206">
        <v>3</v>
      </c>
    </row>
    <row r="20" spans="1:7" ht="11.25" customHeight="1">
      <c r="A20" s="203" t="s">
        <v>2016</v>
      </c>
      <c r="B20" s="203"/>
      <c r="C20" s="204">
        <v>6</v>
      </c>
      <c r="D20" s="143" t="s">
        <v>2050</v>
      </c>
      <c r="E20" s="143" t="s">
        <v>1520</v>
      </c>
      <c r="F20" s="205">
        <v>2.1185340016132228</v>
      </c>
      <c r="G20" s="206"/>
    </row>
    <row r="21" spans="1:7" ht="12.95" customHeight="1">
      <c r="A21" s="203" t="s">
        <v>2035</v>
      </c>
      <c r="B21" s="203" t="s">
        <v>2036</v>
      </c>
      <c r="C21" s="204">
        <v>2</v>
      </c>
      <c r="D21" s="143" t="s">
        <v>2037</v>
      </c>
      <c r="E21" s="143" t="s">
        <v>70</v>
      </c>
      <c r="F21" s="205">
        <v>19.351521420437628</v>
      </c>
      <c r="G21" s="206">
        <v>7</v>
      </c>
    </row>
    <row r="22" spans="1:7" ht="11.25" customHeight="1">
      <c r="A22" s="203" t="s">
        <v>2035</v>
      </c>
      <c r="B22" s="203" t="s">
        <v>2036</v>
      </c>
      <c r="C22" s="204">
        <v>13</v>
      </c>
      <c r="D22" s="143" t="s">
        <v>2037</v>
      </c>
      <c r="E22" s="143" t="s">
        <v>520</v>
      </c>
      <c r="F22" s="205">
        <v>0.4567027798636773</v>
      </c>
      <c r="G22" s="206"/>
    </row>
    <row r="23" spans="1:7" ht="11.25" customHeight="1">
      <c r="A23" s="203" t="s">
        <v>2035</v>
      </c>
      <c r="B23" s="203"/>
      <c r="C23" s="204">
        <v>24</v>
      </c>
      <c r="D23" s="143" t="s">
        <v>89</v>
      </c>
      <c r="E23" s="143" t="s">
        <v>521</v>
      </c>
      <c r="F23" s="205">
        <v>0.1470281608209357</v>
      </c>
      <c r="G23" s="206"/>
    </row>
    <row r="24" spans="1:7" ht="11.25" customHeight="1">
      <c r="A24" s="203" t="s">
        <v>2035</v>
      </c>
      <c r="B24" s="203" t="s">
        <v>2041</v>
      </c>
      <c r="C24" s="204">
        <v>23</v>
      </c>
      <c r="D24" s="143" t="s">
        <v>1640</v>
      </c>
      <c r="E24" s="143" t="s">
        <v>522</v>
      </c>
      <c r="F24" s="205">
        <v>0.2284694934639718</v>
      </c>
      <c r="G24" s="206"/>
    </row>
    <row r="25" spans="1:7" ht="11.25" customHeight="1">
      <c r="A25" s="203" t="s">
        <v>2035</v>
      </c>
      <c r="B25" s="203" t="s">
        <v>2041</v>
      </c>
      <c r="C25" s="204">
        <v>8</v>
      </c>
      <c r="D25" s="143" t="s">
        <v>2042</v>
      </c>
      <c r="E25" s="143" t="s">
        <v>523</v>
      </c>
      <c r="F25" s="205">
        <v>0.94039758516213257</v>
      </c>
      <c r="G25" s="206"/>
    </row>
    <row r="26" spans="1:7" ht="11.25" customHeight="1">
      <c r="A26" s="203" t="s">
        <v>2035</v>
      </c>
      <c r="B26" s="203" t="s">
        <v>2041</v>
      </c>
      <c r="C26" s="204">
        <v>28</v>
      </c>
      <c r="D26" s="143" t="s">
        <v>2042</v>
      </c>
      <c r="E26" s="143" t="s">
        <v>524</v>
      </c>
      <c r="F26" s="205">
        <v>0.17477175418746832</v>
      </c>
      <c r="G26" s="206"/>
    </row>
    <row r="27" spans="1:7" ht="11.25" customHeight="1">
      <c r="A27" s="203" t="s">
        <v>2035</v>
      </c>
      <c r="B27" s="203" t="s">
        <v>525</v>
      </c>
      <c r="C27" s="204">
        <v>4</v>
      </c>
      <c r="D27" s="143" t="s">
        <v>2027</v>
      </c>
      <c r="E27" s="143" t="s">
        <v>928</v>
      </c>
      <c r="F27" s="205">
        <v>8.6804163514554968</v>
      </c>
      <c r="G27" s="206">
        <v>4</v>
      </c>
    </row>
    <row r="28" spans="1:7" ht="11.25" customHeight="1">
      <c r="A28" s="203" t="s">
        <v>2035</v>
      </c>
      <c r="B28" s="203" t="s">
        <v>525</v>
      </c>
      <c r="C28" s="204">
        <v>12</v>
      </c>
      <c r="D28" s="143" t="s">
        <v>2027</v>
      </c>
      <c r="E28" s="143" t="s">
        <v>526</v>
      </c>
      <c r="F28" s="205">
        <v>0.41968269088232857</v>
      </c>
      <c r="G28" s="206"/>
    </row>
    <row r="29" spans="1:7" ht="11.25" customHeight="1">
      <c r="A29" s="203" t="s">
        <v>2035</v>
      </c>
      <c r="B29" s="203" t="s">
        <v>525</v>
      </c>
      <c r="C29" s="204">
        <v>15</v>
      </c>
      <c r="D29" s="143" t="s">
        <v>2027</v>
      </c>
      <c r="E29" s="143" t="s">
        <v>527</v>
      </c>
      <c r="F29" s="205">
        <v>0.37040130792861953</v>
      </c>
      <c r="G29" s="206"/>
    </row>
    <row r="30" spans="1:7" ht="11.25" customHeight="1">
      <c r="A30" s="203" t="s">
        <v>2035</v>
      </c>
      <c r="B30" s="203" t="s">
        <v>525</v>
      </c>
      <c r="C30" s="204">
        <v>20</v>
      </c>
      <c r="D30" s="143" t="s">
        <v>2027</v>
      </c>
      <c r="E30" s="143" t="s">
        <v>528</v>
      </c>
      <c r="F30" s="205">
        <v>0.69507865444717498</v>
      </c>
      <c r="G30" s="206"/>
    </row>
    <row r="31" spans="1:7" ht="11.25" customHeight="1">
      <c r="A31" s="203" t="s">
        <v>2035</v>
      </c>
      <c r="B31" s="203" t="s">
        <v>525</v>
      </c>
      <c r="C31" s="204">
        <v>21</v>
      </c>
      <c r="D31" s="143" t="s">
        <v>2027</v>
      </c>
      <c r="E31" s="143" t="s">
        <v>529</v>
      </c>
      <c r="F31" s="205">
        <v>0.20025348596890688</v>
      </c>
      <c r="G31" s="206"/>
    </row>
    <row r="32" spans="1:7" ht="12.95" customHeight="1">
      <c r="A32" s="203" t="s">
        <v>2047</v>
      </c>
      <c r="B32" s="203"/>
      <c r="C32" s="204">
        <v>27</v>
      </c>
      <c r="D32" s="143" t="s">
        <v>2048</v>
      </c>
      <c r="E32" s="143" t="s">
        <v>44</v>
      </c>
      <c r="F32" s="205">
        <v>0.54024850271562985</v>
      </c>
      <c r="G32" s="206"/>
    </row>
    <row r="33" spans="1:7" ht="11.25" customHeight="1">
      <c r="A33" s="203" t="s">
        <v>2047</v>
      </c>
      <c r="B33" s="203"/>
      <c r="C33" s="204">
        <v>26</v>
      </c>
      <c r="D33" s="143" t="s">
        <v>2052</v>
      </c>
      <c r="E33" s="143" t="s">
        <v>530</v>
      </c>
      <c r="F33" s="205">
        <v>8.0424926487709061E-2</v>
      </c>
      <c r="G33" s="206"/>
    </row>
    <row r="34" spans="1:7" ht="12.95" customHeight="1">
      <c r="A34" s="203"/>
      <c r="B34" s="203"/>
      <c r="C34" s="204">
        <v>9</v>
      </c>
      <c r="D34" s="143" t="s">
        <v>2031</v>
      </c>
      <c r="E34" s="143" t="s">
        <v>531</v>
      </c>
      <c r="F34" s="205">
        <v>0.15349164503403648</v>
      </c>
      <c r="G34" s="206"/>
    </row>
    <row r="35" spans="1:7" ht="11.25" customHeight="1">
      <c r="A35" s="203"/>
      <c r="B35" s="203"/>
      <c r="C35" s="204">
        <v>25</v>
      </c>
      <c r="D35" s="143" t="s">
        <v>2031</v>
      </c>
      <c r="E35" s="143" t="s">
        <v>2055</v>
      </c>
      <c r="F35" s="205">
        <v>6.8084896827259642E-2</v>
      </c>
      <c r="G35" s="206"/>
    </row>
    <row r="36" spans="1:7" ht="11.25" customHeight="1">
      <c r="A36" s="203"/>
      <c r="B36" s="203"/>
      <c r="C36" s="204">
        <v>29</v>
      </c>
      <c r="D36" s="143" t="s">
        <v>2031</v>
      </c>
      <c r="E36" s="143" t="s">
        <v>532</v>
      </c>
      <c r="F36" s="205"/>
      <c r="G36" s="206"/>
    </row>
    <row r="37" spans="1:7" ht="11.25" customHeight="1">
      <c r="A37" s="203"/>
      <c r="B37" s="203"/>
      <c r="C37" s="204"/>
      <c r="D37" s="143"/>
      <c r="E37" s="143" t="s">
        <v>533</v>
      </c>
      <c r="F37" s="205">
        <v>5.5522975682196468E-2</v>
      </c>
      <c r="G37" s="206"/>
    </row>
    <row r="38" spans="1:7" ht="14.45" customHeight="1">
      <c r="A38" s="207" t="s">
        <v>2058</v>
      </c>
      <c r="B38" s="208"/>
      <c r="C38" s="209"/>
      <c r="D38" s="210"/>
      <c r="E38" s="211"/>
      <c r="F38" s="211">
        <f>SUM(F7:F37)</f>
        <v>100.00000000000003</v>
      </c>
      <c r="G38" s="212">
        <f>SUM(G7:G37)</f>
        <v>34</v>
      </c>
    </row>
    <row r="39" spans="1:7" ht="14.45" customHeight="1">
      <c r="A39" s="199" t="s">
        <v>2059</v>
      </c>
      <c r="B39" s="135"/>
      <c r="C39" s="136"/>
      <c r="D39" s="137"/>
      <c r="E39" s="213"/>
      <c r="F39" s="139"/>
      <c r="G39" s="214"/>
    </row>
    <row r="40" spans="1:7" ht="11.25" customHeight="1">
      <c r="A40" s="203" t="s">
        <v>2004</v>
      </c>
      <c r="B40" s="203" t="s">
        <v>2005</v>
      </c>
      <c r="C40" s="204">
        <v>6</v>
      </c>
      <c r="D40" s="143" t="s">
        <v>2006</v>
      </c>
      <c r="E40" s="143" t="s">
        <v>534</v>
      </c>
      <c r="F40" s="205">
        <v>12.825310767860673</v>
      </c>
      <c r="G40" s="206">
        <v>4</v>
      </c>
    </row>
    <row r="41" spans="1:7" ht="11.25" customHeight="1">
      <c r="A41" s="203" t="s">
        <v>2004</v>
      </c>
      <c r="B41" s="203" t="s">
        <v>2005</v>
      </c>
      <c r="C41" s="204">
        <v>7</v>
      </c>
      <c r="D41" s="143" t="s">
        <v>2006</v>
      </c>
      <c r="E41" s="143" t="s">
        <v>535</v>
      </c>
      <c r="F41" s="205">
        <v>0.93786960958602728</v>
      </c>
      <c r="G41" s="206"/>
    </row>
    <row r="42" spans="1:7" ht="11.25" customHeight="1">
      <c r="A42" s="203" t="s">
        <v>2004</v>
      </c>
      <c r="B42" s="203" t="s">
        <v>2005</v>
      </c>
      <c r="C42" s="204">
        <v>8</v>
      </c>
      <c r="D42" s="143" t="s">
        <v>2006</v>
      </c>
      <c r="E42" s="143" t="s">
        <v>536</v>
      </c>
      <c r="F42" s="205">
        <v>1.352906915251979</v>
      </c>
      <c r="G42" s="206"/>
    </row>
    <row r="43" spans="1:7" ht="11.25" customHeight="1">
      <c r="A43" s="203" t="s">
        <v>2004</v>
      </c>
      <c r="B43" s="203" t="s">
        <v>2010</v>
      </c>
      <c r="C43" s="204">
        <v>1</v>
      </c>
      <c r="D43" s="143" t="s">
        <v>2011</v>
      </c>
      <c r="E43" s="143" t="s">
        <v>537</v>
      </c>
      <c r="F43" s="205">
        <v>6.0806617608351621</v>
      </c>
      <c r="G43" s="206">
        <v>2</v>
      </c>
    </row>
    <row r="44" spans="1:7" ht="11.25" customHeight="1">
      <c r="A44" s="203" t="s">
        <v>2004</v>
      </c>
      <c r="B44" s="203" t="s">
        <v>2010</v>
      </c>
      <c r="C44" s="204">
        <v>2</v>
      </c>
      <c r="D44" s="143" t="s">
        <v>2011</v>
      </c>
      <c r="E44" s="143" t="s">
        <v>538</v>
      </c>
      <c r="F44" s="205">
        <v>25.126605998173478</v>
      </c>
      <c r="G44" s="206">
        <v>8</v>
      </c>
    </row>
    <row r="45" spans="1:7" ht="11.25" customHeight="1">
      <c r="A45" s="203" t="s">
        <v>2004</v>
      </c>
      <c r="B45" s="203" t="s">
        <v>2010</v>
      </c>
      <c r="C45" s="204">
        <v>3</v>
      </c>
      <c r="D45" s="143" t="s">
        <v>2011</v>
      </c>
      <c r="E45" s="143" t="s">
        <v>539</v>
      </c>
      <c r="F45" s="205">
        <v>2.377466498792379</v>
      </c>
      <c r="G45" s="206"/>
    </row>
    <row r="46" spans="1:7" ht="12.95" customHeight="1">
      <c r="A46" s="203" t="s">
        <v>2016</v>
      </c>
      <c r="B46" s="203" t="s">
        <v>2017</v>
      </c>
      <c r="C46" s="204">
        <v>18</v>
      </c>
      <c r="D46" s="143" t="s">
        <v>2018</v>
      </c>
      <c r="E46" s="143" t="s">
        <v>540</v>
      </c>
      <c r="F46" s="205">
        <v>3.6872457556926883</v>
      </c>
      <c r="G46" s="206">
        <v>1</v>
      </c>
    </row>
    <row r="47" spans="1:7" ht="11.25" customHeight="1">
      <c r="A47" s="203" t="s">
        <v>2016</v>
      </c>
      <c r="B47" s="203" t="s">
        <v>2017</v>
      </c>
      <c r="C47" s="204">
        <v>19</v>
      </c>
      <c r="D47" s="143" t="s">
        <v>2018</v>
      </c>
      <c r="E47" s="143" t="s">
        <v>541</v>
      </c>
      <c r="F47" s="205">
        <v>1.0622419524417355</v>
      </c>
      <c r="G47" s="206"/>
    </row>
    <row r="48" spans="1:7" ht="11.25" customHeight="1">
      <c r="A48" s="203" t="s">
        <v>2016</v>
      </c>
      <c r="B48" s="203" t="s">
        <v>2021</v>
      </c>
      <c r="C48" s="204">
        <v>12</v>
      </c>
      <c r="D48" s="143" t="s">
        <v>2022</v>
      </c>
      <c r="E48" s="143" t="s">
        <v>542</v>
      </c>
      <c r="F48" s="205">
        <v>3.814902175556135</v>
      </c>
      <c r="G48" s="206">
        <v>1</v>
      </c>
    </row>
    <row r="49" spans="1:7" ht="11.25" customHeight="1">
      <c r="A49" s="203" t="s">
        <v>2016</v>
      </c>
      <c r="B49" s="203" t="s">
        <v>2021</v>
      </c>
      <c r="C49" s="204">
        <v>13</v>
      </c>
      <c r="D49" s="143" t="s">
        <v>2022</v>
      </c>
      <c r="E49" s="143" t="s">
        <v>543</v>
      </c>
      <c r="F49" s="205">
        <v>0.855731462954887</v>
      </c>
      <c r="G49" s="206"/>
    </row>
    <row r="50" spans="1:7" ht="11.25" customHeight="1">
      <c r="A50" s="203" t="s">
        <v>2016</v>
      </c>
      <c r="B50" s="203" t="s">
        <v>2021</v>
      </c>
      <c r="C50" s="204">
        <v>14</v>
      </c>
      <c r="D50" s="143" t="s">
        <v>2022</v>
      </c>
      <c r="E50" s="143" t="s">
        <v>544</v>
      </c>
      <c r="F50" s="205">
        <v>0.76869134843718967</v>
      </c>
      <c r="G50" s="206"/>
    </row>
    <row r="51" spans="1:7" ht="12.95" customHeight="1">
      <c r="A51" s="203" t="s">
        <v>2035</v>
      </c>
      <c r="B51" s="203" t="s">
        <v>2036</v>
      </c>
      <c r="C51" s="204">
        <v>4</v>
      </c>
      <c r="D51" s="143" t="s">
        <v>2037</v>
      </c>
      <c r="E51" s="143" t="s">
        <v>545</v>
      </c>
      <c r="F51" s="205"/>
      <c r="G51" s="206"/>
    </row>
    <row r="52" spans="1:7" ht="11.25" customHeight="1">
      <c r="A52" s="203"/>
      <c r="B52" s="203"/>
      <c r="C52" s="204"/>
      <c r="D52" s="143"/>
      <c r="E52" s="143" t="s">
        <v>546</v>
      </c>
      <c r="F52" s="205">
        <v>11.30524191815212</v>
      </c>
      <c r="G52" s="206">
        <v>3</v>
      </c>
    </row>
    <row r="53" spans="1:7" ht="11.25" customHeight="1">
      <c r="A53" s="203" t="s">
        <v>2035</v>
      </c>
      <c r="B53" s="203" t="s">
        <v>2036</v>
      </c>
      <c r="C53" s="204">
        <v>5</v>
      </c>
      <c r="D53" s="143" t="s">
        <v>2037</v>
      </c>
      <c r="E53" s="143" t="s">
        <v>547</v>
      </c>
      <c r="F53" s="205"/>
      <c r="G53" s="206"/>
    </row>
    <row r="54" spans="1:7" ht="11.25" customHeight="1">
      <c r="A54" s="203"/>
      <c r="B54" s="203"/>
      <c r="C54" s="204"/>
      <c r="D54" s="143"/>
      <c r="E54" s="143" t="s">
        <v>548</v>
      </c>
      <c r="F54" s="205">
        <v>9.8765718292840194</v>
      </c>
      <c r="G54" s="206">
        <v>3</v>
      </c>
    </row>
    <row r="55" spans="1:7" ht="11.25" customHeight="1">
      <c r="A55" s="203" t="s">
        <v>2035</v>
      </c>
      <c r="B55" s="203" t="s">
        <v>2041</v>
      </c>
      <c r="C55" s="204">
        <v>9</v>
      </c>
      <c r="D55" s="143" t="s">
        <v>2027</v>
      </c>
      <c r="E55" s="143" t="s">
        <v>549</v>
      </c>
      <c r="F55" s="205">
        <v>10.517594684045237</v>
      </c>
      <c r="G55" s="206">
        <v>3</v>
      </c>
    </row>
    <row r="56" spans="1:7" ht="11.25" customHeight="1">
      <c r="A56" s="203" t="s">
        <v>2035</v>
      </c>
      <c r="B56" s="203" t="s">
        <v>2041</v>
      </c>
      <c r="C56" s="204">
        <v>10</v>
      </c>
      <c r="D56" s="143" t="s">
        <v>2027</v>
      </c>
      <c r="E56" s="143" t="s">
        <v>550</v>
      </c>
      <c r="F56" s="205"/>
      <c r="G56" s="206"/>
    </row>
    <row r="57" spans="1:7" ht="11.25" customHeight="1">
      <c r="A57" s="203"/>
      <c r="B57" s="203"/>
      <c r="C57" s="204"/>
      <c r="D57" s="143"/>
      <c r="E57" s="143" t="s">
        <v>551</v>
      </c>
      <c r="F57" s="205">
        <v>1.5096008542463828</v>
      </c>
      <c r="G57" s="206"/>
    </row>
    <row r="58" spans="1:7" ht="11.25" customHeight="1">
      <c r="A58" s="203" t="s">
        <v>2035</v>
      </c>
      <c r="B58" s="203" t="s">
        <v>2041</v>
      </c>
      <c r="C58" s="204">
        <v>11</v>
      </c>
      <c r="D58" s="143" t="s">
        <v>2027</v>
      </c>
      <c r="E58" s="143" t="s">
        <v>552</v>
      </c>
      <c r="F58" s="205">
        <v>0.86482304378882058</v>
      </c>
      <c r="G58" s="206"/>
    </row>
    <row r="59" spans="1:7" ht="12.95" customHeight="1">
      <c r="A59" s="203" t="s">
        <v>2047</v>
      </c>
      <c r="B59" s="203"/>
      <c r="C59" s="204">
        <v>17</v>
      </c>
      <c r="D59" s="143" t="s">
        <v>2048</v>
      </c>
      <c r="E59" s="143" t="s">
        <v>553</v>
      </c>
      <c r="F59" s="205">
        <v>1.5346540152429475</v>
      </c>
      <c r="G59" s="206"/>
    </row>
    <row r="60" spans="1:7" ht="11.25" customHeight="1">
      <c r="A60" s="203" t="s">
        <v>2047</v>
      </c>
      <c r="B60" s="203"/>
      <c r="C60" s="204">
        <v>20</v>
      </c>
      <c r="D60" s="143" t="s">
        <v>2052</v>
      </c>
      <c r="E60" s="143" t="s">
        <v>554</v>
      </c>
      <c r="F60" s="205">
        <v>0.61596969376464838</v>
      </c>
      <c r="G60" s="206"/>
    </row>
    <row r="61" spans="1:7" ht="11.25" customHeight="1">
      <c r="A61" s="203" t="s">
        <v>2047</v>
      </c>
      <c r="B61" s="203"/>
      <c r="C61" s="204">
        <v>21</v>
      </c>
      <c r="D61" s="143" t="s">
        <v>2031</v>
      </c>
      <c r="E61" s="143" t="s">
        <v>555</v>
      </c>
      <c r="F61" s="205">
        <v>0.83961292322938696</v>
      </c>
      <c r="G61" s="206"/>
    </row>
    <row r="62" spans="1:7" ht="11.25" customHeight="1">
      <c r="A62" s="203" t="s">
        <v>2047</v>
      </c>
      <c r="B62" s="203"/>
      <c r="C62" s="204">
        <v>22</v>
      </c>
      <c r="D62" s="143" t="s">
        <v>2031</v>
      </c>
      <c r="E62" s="143" t="s">
        <v>556</v>
      </c>
      <c r="F62" s="205">
        <v>8.0592698627497433E-2</v>
      </c>
      <c r="G62" s="206"/>
    </row>
    <row r="63" spans="1:7" ht="11.25" customHeight="1">
      <c r="A63" s="203" t="s">
        <v>2047</v>
      </c>
      <c r="B63" s="203"/>
      <c r="C63" s="204">
        <v>23</v>
      </c>
      <c r="D63" s="143" t="s">
        <v>2031</v>
      </c>
      <c r="E63" s="143" t="s">
        <v>557</v>
      </c>
      <c r="F63" s="205">
        <v>0.22093869545836337</v>
      </c>
      <c r="G63" s="206"/>
    </row>
    <row r="64" spans="1:7" ht="12.95" customHeight="1">
      <c r="A64" s="203" t="s">
        <v>2083</v>
      </c>
      <c r="B64" s="203"/>
      <c r="C64" s="204">
        <v>15</v>
      </c>
      <c r="D64" s="143" t="s">
        <v>2050</v>
      </c>
      <c r="E64" s="143" t="s">
        <v>558</v>
      </c>
      <c r="F64" s="205"/>
      <c r="G64" s="206"/>
    </row>
    <row r="65" spans="1:7" ht="11.25" customHeight="1">
      <c r="A65" s="203"/>
      <c r="B65" s="203"/>
      <c r="C65" s="204"/>
      <c r="D65" s="143"/>
      <c r="E65" s="143" t="s">
        <v>559</v>
      </c>
      <c r="F65" s="205">
        <v>3.1623005345801243</v>
      </c>
      <c r="G65" s="206">
        <v>1</v>
      </c>
    </row>
    <row r="66" spans="1:7" ht="11.25" customHeight="1">
      <c r="A66" s="203" t="s">
        <v>2083</v>
      </c>
      <c r="B66" s="203"/>
      <c r="C66" s="204">
        <v>16</v>
      </c>
      <c r="D66" s="143" t="s">
        <v>2050</v>
      </c>
      <c r="E66" s="143" t="s">
        <v>560</v>
      </c>
      <c r="F66" s="205"/>
      <c r="G66" s="206"/>
    </row>
    <row r="67" spans="1:7" ht="11.25" customHeight="1">
      <c r="A67" s="203"/>
      <c r="B67" s="203"/>
      <c r="C67" s="204"/>
      <c r="D67" s="143"/>
      <c r="E67" s="143" t="s">
        <v>561</v>
      </c>
      <c r="F67" s="205">
        <v>0.38944082310560668</v>
      </c>
      <c r="G67" s="206"/>
    </row>
    <row r="68" spans="1:7" ht="12.95" customHeight="1">
      <c r="A68" s="203"/>
      <c r="B68" s="203"/>
      <c r="C68" s="204">
        <v>24</v>
      </c>
      <c r="D68" s="143" t="s">
        <v>2031</v>
      </c>
      <c r="E68" s="143" t="s">
        <v>562</v>
      </c>
      <c r="F68" s="205"/>
      <c r="G68" s="206"/>
    </row>
    <row r="69" spans="1:7" ht="11.25" customHeight="1">
      <c r="A69" s="203"/>
      <c r="B69" s="203"/>
      <c r="C69" s="204"/>
      <c r="D69" s="143"/>
      <c r="E69" s="143" t="s">
        <v>563</v>
      </c>
      <c r="F69" s="205">
        <v>0.19302404089255465</v>
      </c>
      <c r="G69" s="206"/>
    </row>
    <row r="70" spans="1:7" ht="14.45" customHeight="1">
      <c r="A70" s="207" t="s">
        <v>1465</v>
      </c>
      <c r="B70" s="208"/>
      <c r="C70" s="209"/>
      <c r="D70" s="210"/>
      <c r="E70" s="211"/>
      <c r="F70" s="211">
        <f>SUM(F40:F69)</f>
        <v>100.00000000000003</v>
      </c>
      <c r="G70" s="212">
        <f>SUM(G40:G69)</f>
        <v>26</v>
      </c>
    </row>
    <row r="71" spans="1:7" ht="14.45" customHeight="1">
      <c r="A71" s="199" t="s">
        <v>1466</v>
      </c>
      <c r="B71" s="135"/>
      <c r="C71" s="136"/>
      <c r="D71" s="137"/>
      <c r="E71" s="213"/>
      <c r="F71" s="139"/>
      <c r="G71" s="214"/>
    </row>
    <row r="72" spans="1:7" ht="11.25" customHeight="1">
      <c r="A72" s="203" t="s">
        <v>2004</v>
      </c>
      <c r="B72" s="203"/>
      <c r="C72" s="204">
        <v>5</v>
      </c>
      <c r="D72" s="143" t="s">
        <v>2006</v>
      </c>
      <c r="E72" s="143" t="s">
        <v>75</v>
      </c>
      <c r="F72" s="205">
        <v>20.246770265686923</v>
      </c>
      <c r="G72" s="206">
        <v>2</v>
      </c>
    </row>
    <row r="73" spans="1:7" ht="11.25" customHeight="1">
      <c r="A73" s="203" t="s">
        <v>2004</v>
      </c>
      <c r="B73" s="203"/>
      <c r="C73" s="204">
        <v>7</v>
      </c>
      <c r="D73" s="143" t="s">
        <v>2006</v>
      </c>
      <c r="E73" s="143" t="s">
        <v>564</v>
      </c>
      <c r="F73" s="205">
        <v>0.69024237596277227</v>
      </c>
      <c r="G73" s="206"/>
    </row>
    <row r="74" spans="1:7" ht="11.25" customHeight="1">
      <c r="A74" s="203" t="s">
        <v>2004</v>
      </c>
      <c r="B74" s="203"/>
      <c r="C74" s="204">
        <v>9</v>
      </c>
      <c r="D74" s="143" t="s">
        <v>2006</v>
      </c>
      <c r="E74" s="143" t="s">
        <v>565</v>
      </c>
      <c r="F74" s="205">
        <v>0.87627569903489921</v>
      </c>
      <c r="G74" s="206"/>
    </row>
    <row r="75" spans="1:7" ht="12.95" customHeight="1">
      <c r="A75" s="203" t="s">
        <v>2016</v>
      </c>
      <c r="B75" s="203"/>
      <c r="C75" s="142" t="s">
        <v>566</v>
      </c>
      <c r="D75" s="143" t="s">
        <v>2018</v>
      </c>
      <c r="E75" s="143" t="s">
        <v>567</v>
      </c>
      <c r="F75" s="205"/>
      <c r="G75" s="206"/>
    </row>
    <row r="76" spans="1:7" ht="11.25" customHeight="1">
      <c r="A76" s="203"/>
      <c r="B76" s="203"/>
      <c r="C76" s="142"/>
      <c r="D76" s="143"/>
      <c r="E76" s="143" t="s">
        <v>568</v>
      </c>
      <c r="F76" s="205">
        <v>11.920858682821409</v>
      </c>
      <c r="G76" s="206">
        <v>1</v>
      </c>
    </row>
    <row r="77" spans="1:7" ht="11.25" customHeight="1">
      <c r="A77" s="203" t="s">
        <v>2016</v>
      </c>
      <c r="B77" s="203"/>
      <c r="C77" s="142" t="s">
        <v>569</v>
      </c>
      <c r="D77" s="143" t="s">
        <v>2018</v>
      </c>
      <c r="E77" s="143" t="s">
        <v>570</v>
      </c>
      <c r="F77" s="205">
        <v>17.825360532580124</v>
      </c>
      <c r="G77" s="206">
        <v>2</v>
      </c>
    </row>
    <row r="78" spans="1:7" ht="11.25" customHeight="1">
      <c r="A78" s="203" t="s">
        <v>2016</v>
      </c>
      <c r="B78" s="203"/>
      <c r="C78" s="204">
        <v>22</v>
      </c>
      <c r="D78" s="143" t="s">
        <v>2018</v>
      </c>
      <c r="E78" s="143" t="s">
        <v>571</v>
      </c>
      <c r="F78" s="205">
        <v>0.47491370012054984</v>
      </c>
      <c r="G78" s="206"/>
    </row>
    <row r="79" spans="1:7" ht="12.95" customHeight="1">
      <c r="A79" s="203" t="s">
        <v>2035</v>
      </c>
      <c r="B79" s="203" t="s">
        <v>2036</v>
      </c>
      <c r="C79" s="204">
        <v>2</v>
      </c>
      <c r="D79" s="143" t="s">
        <v>2037</v>
      </c>
      <c r="E79" s="143" t="s">
        <v>1472</v>
      </c>
      <c r="F79" s="205">
        <v>10.077914672193616</v>
      </c>
      <c r="G79" s="206">
        <v>1</v>
      </c>
    </row>
    <row r="80" spans="1:7" ht="11.25" customHeight="1">
      <c r="A80" s="203" t="s">
        <v>2035</v>
      </c>
      <c r="B80" s="203" t="s">
        <v>2036</v>
      </c>
      <c r="C80" s="204">
        <v>19</v>
      </c>
      <c r="D80" s="143" t="s">
        <v>2037</v>
      </c>
      <c r="E80" s="143" t="s">
        <v>572</v>
      </c>
      <c r="F80" s="205">
        <v>0.77679682732896149</v>
      </c>
      <c r="G80" s="206"/>
    </row>
    <row r="81" spans="1:7" ht="11.25" customHeight="1">
      <c r="A81" s="203" t="s">
        <v>2035</v>
      </c>
      <c r="B81" s="203" t="s">
        <v>2036</v>
      </c>
      <c r="C81" s="204">
        <v>20</v>
      </c>
      <c r="D81" s="143" t="s">
        <v>2037</v>
      </c>
      <c r="E81" s="143" t="s">
        <v>573</v>
      </c>
      <c r="F81" s="205">
        <v>0.63400156502980876</v>
      </c>
      <c r="G81" s="206"/>
    </row>
    <row r="82" spans="1:7" ht="11.25" customHeight="1">
      <c r="A82" s="203" t="s">
        <v>2035</v>
      </c>
      <c r="B82" s="203" t="s">
        <v>2041</v>
      </c>
      <c r="C82" s="204">
        <v>1</v>
      </c>
      <c r="D82" s="143" t="s">
        <v>2027</v>
      </c>
      <c r="E82" s="143" t="s">
        <v>574</v>
      </c>
      <c r="F82" s="205">
        <v>8.6275597206131973</v>
      </c>
      <c r="G82" s="206">
        <v>1</v>
      </c>
    </row>
    <row r="83" spans="1:7" ht="11.25" customHeight="1">
      <c r="A83" s="203" t="s">
        <v>2035</v>
      </c>
      <c r="B83" s="203" t="s">
        <v>2041</v>
      </c>
      <c r="C83" s="204">
        <v>14</v>
      </c>
      <c r="D83" s="143" t="s">
        <v>2027</v>
      </c>
      <c r="E83" s="143" t="s">
        <v>575</v>
      </c>
      <c r="F83" s="205">
        <v>0.83444757502626077</v>
      </c>
      <c r="G83" s="206"/>
    </row>
    <row r="84" spans="1:7" ht="12.95" customHeight="1">
      <c r="A84" s="203" t="s">
        <v>2047</v>
      </c>
      <c r="B84" s="203"/>
      <c r="C84" s="204">
        <v>3</v>
      </c>
      <c r="D84" s="143" t="s">
        <v>2011</v>
      </c>
      <c r="E84" s="143" t="s">
        <v>49</v>
      </c>
      <c r="F84" s="205">
        <v>24.38540464793488</v>
      </c>
      <c r="G84" s="206">
        <v>3</v>
      </c>
    </row>
    <row r="85" spans="1:7" ht="11.25" customHeight="1">
      <c r="A85" s="203" t="s">
        <v>2047</v>
      </c>
      <c r="B85" s="203"/>
      <c r="C85" s="204">
        <v>18</v>
      </c>
      <c r="D85" s="143" t="s">
        <v>2011</v>
      </c>
      <c r="E85" s="143" t="s">
        <v>2070</v>
      </c>
      <c r="F85" s="205">
        <v>0.57212100703950153</v>
      </c>
      <c r="G85" s="206"/>
    </row>
    <row r="86" spans="1:7" ht="11.25" customHeight="1">
      <c r="A86" s="203" t="s">
        <v>2047</v>
      </c>
      <c r="B86" s="203"/>
      <c r="C86" s="204">
        <v>21</v>
      </c>
      <c r="D86" s="143" t="s">
        <v>2011</v>
      </c>
      <c r="E86" s="143" t="s">
        <v>1341</v>
      </c>
      <c r="F86" s="205">
        <v>0.31425923880647311</v>
      </c>
      <c r="G86" s="206"/>
    </row>
    <row r="87" spans="1:7" ht="12.95" customHeight="1">
      <c r="A87" s="203"/>
      <c r="B87" s="203"/>
      <c r="C87" s="204">
        <v>12</v>
      </c>
      <c r="D87" s="143" t="s">
        <v>2022</v>
      </c>
      <c r="E87" s="143" t="s">
        <v>43</v>
      </c>
      <c r="F87" s="205">
        <v>0.74875475168272088</v>
      </c>
      <c r="G87" s="206"/>
    </row>
    <row r="88" spans="1:7" ht="11.25" customHeight="1">
      <c r="A88" s="203"/>
      <c r="B88" s="203"/>
      <c r="C88" s="204">
        <v>11</v>
      </c>
      <c r="D88" s="143" t="s">
        <v>2031</v>
      </c>
      <c r="E88" s="143" t="s">
        <v>1342</v>
      </c>
      <c r="F88" s="205">
        <v>0.99431873813792848</v>
      </c>
      <c r="G88" s="206"/>
    </row>
    <row r="89" spans="1:7" ht="14.45" customHeight="1">
      <c r="A89" s="207" t="s">
        <v>46</v>
      </c>
      <c r="B89" s="208"/>
      <c r="C89" s="209"/>
      <c r="D89" s="210"/>
      <c r="E89" s="211"/>
      <c r="F89" s="211">
        <f>SUM(F72:F88)</f>
        <v>100.00000000000003</v>
      </c>
      <c r="G89" s="212">
        <f>SUM(G72:G88)</f>
        <v>10</v>
      </c>
    </row>
    <row r="90" spans="1:7" ht="14.45" customHeight="1">
      <c r="A90" s="199" t="s">
        <v>47</v>
      </c>
      <c r="B90" s="135"/>
      <c r="C90" s="136"/>
      <c r="D90" s="137"/>
      <c r="E90" s="213"/>
      <c r="F90" s="139"/>
      <c r="G90" s="214"/>
    </row>
    <row r="91" spans="1:7">
      <c r="A91" s="203"/>
      <c r="B91" s="203"/>
      <c r="C91" s="204">
        <v>1</v>
      </c>
      <c r="D91" s="143" t="s">
        <v>2006</v>
      </c>
      <c r="E91" s="143" t="s">
        <v>1343</v>
      </c>
      <c r="F91" s="205">
        <v>87.259059367771783</v>
      </c>
      <c r="G91" s="206">
        <v>1</v>
      </c>
    </row>
    <row r="92" spans="1:7">
      <c r="A92" s="203"/>
      <c r="B92" s="203"/>
      <c r="C92" s="204">
        <v>2</v>
      </c>
      <c r="D92" s="143" t="s">
        <v>2031</v>
      </c>
      <c r="E92" s="143" t="s">
        <v>51</v>
      </c>
      <c r="F92" s="205">
        <v>12.740940632228218</v>
      </c>
      <c r="G92" s="206"/>
    </row>
    <row r="93" spans="1:7" ht="14.45" customHeight="1">
      <c r="A93" s="207" t="s">
        <v>52</v>
      </c>
      <c r="B93" s="208"/>
      <c r="C93" s="209"/>
      <c r="D93" s="210"/>
      <c r="E93" s="211"/>
      <c r="F93" s="211">
        <f>SUM(F91:F92)</f>
        <v>100</v>
      </c>
      <c r="G93" s="212">
        <v>1</v>
      </c>
    </row>
    <row r="94" spans="1:7" ht="14.45" customHeight="1">
      <c r="A94" s="199" t="s">
        <v>53</v>
      </c>
      <c r="B94" s="135"/>
      <c r="C94" s="136"/>
      <c r="D94" s="137"/>
      <c r="E94" s="213"/>
      <c r="F94" s="139"/>
      <c r="G94" s="214"/>
    </row>
    <row r="95" spans="1:7" ht="11.25" customHeight="1">
      <c r="A95" s="203" t="s">
        <v>2004</v>
      </c>
      <c r="B95" s="203"/>
      <c r="C95" s="204">
        <v>3</v>
      </c>
      <c r="D95" s="143" t="s">
        <v>2006</v>
      </c>
      <c r="E95" s="143" t="s">
        <v>1344</v>
      </c>
      <c r="F95" s="205">
        <v>13.386796627973316</v>
      </c>
      <c r="G95" s="206"/>
    </row>
    <row r="96" spans="1:7" ht="11.25" customHeight="1">
      <c r="A96" s="203" t="s">
        <v>2004</v>
      </c>
      <c r="B96" s="203"/>
      <c r="C96" s="204">
        <v>4</v>
      </c>
      <c r="D96" s="143" t="s">
        <v>2006</v>
      </c>
      <c r="E96" s="143" t="s">
        <v>1345</v>
      </c>
      <c r="F96" s="205">
        <v>2.5727433175325123</v>
      </c>
      <c r="G96" s="206"/>
    </row>
    <row r="97" spans="1:7" ht="11.25" customHeight="1">
      <c r="A97" s="203" t="s">
        <v>2004</v>
      </c>
      <c r="B97" s="203"/>
      <c r="C97" s="204">
        <v>8</v>
      </c>
      <c r="D97" s="143" t="s">
        <v>2006</v>
      </c>
      <c r="E97" s="143" t="s">
        <v>1346</v>
      </c>
      <c r="F97" s="205">
        <v>0.7683571234330262</v>
      </c>
      <c r="G97" s="206"/>
    </row>
    <row r="98" spans="1:7" ht="12.95" customHeight="1">
      <c r="A98" s="203" t="s">
        <v>2016</v>
      </c>
      <c r="B98" s="203"/>
      <c r="C98" s="204">
        <v>2</v>
      </c>
      <c r="D98" s="143" t="s">
        <v>2018</v>
      </c>
      <c r="E98" s="143" t="s">
        <v>55</v>
      </c>
      <c r="F98" s="205">
        <v>19.228123683635218</v>
      </c>
      <c r="G98" s="206">
        <v>1</v>
      </c>
    </row>
    <row r="99" spans="1:7" ht="11.25" customHeight="1">
      <c r="A99" s="203" t="s">
        <v>2016</v>
      </c>
      <c r="B99" s="203"/>
      <c r="C99" s="204">
        <v>10</v>
      </c>
      <c r="D99" s="143" t="s">
        <v>2018</v>
      </c>
      <c r="E99" s="143" t="s">
        <v>56</v>
      </c>
      <c r="F99" s="205">
        <v>0.87233327823485818</v>
      </c>
      <c r="G99" s="206"/>
    </row>
    <row r="100" spans="1:7" ht="12.95" customHeight="1">
      <c r="A100" s="203" t="s">
        <v>2035</v>
      </c>
      <c r="B100" s="203"/>
      <c r="C100" s="204">
        <v>5</v>
      </c>
      <c r="D100" s="143" t="s">
        <v>2037</v>
      </c>
      <c r="E100" s="143" t="s">
        <v>57</v>
      </c>
      <c r="F100" s="205">
        <v>12.870648331316016</v>
      </c>
      <c r="G100" s="206">
        <v>1</v>
      </c>
    </row>
    <row r="101" spans="1:7" ht="11.25" customHeight="1">
      <c r="A101" s="203" t="s">
        <v>2035</v>
      </c>
      <c r="B101" s="203"/>
      <c r="C101" s="204">
        <v>7</v>
      </c>
      <c r="D101" s="143" t="s">
        <v>2037</v>
      </c>
      <c r="E101" s="143" t="s">
        <v>58</v>
      </c>
      <c r="F101" s="205">
        <v>0.40310755400094911</v>
      </c>
      <c r="G101" s="206"/>
    </row>
    <row r="102" spans="1:7" ht="11.25" customHeight="1">
      <c r="A102" s="203" t="s">
        <v>2035</v>
      </c>
      <c r="B102" s="203"/>
      <c r="C102" s="204">
        <v>12</v>
      </c>
      <c r="D102" s="143" t="s">
        <v>2037</v>
      </c>
      <c r="E102" s="143" t="s">
        <v>59</v>
      </c>
      <c r="F102" s="205">
        <v>0.64891784817348552</v>
      </c>
      <c r="G102" s="206"/>
    </row>
    <row r="103" spans="1:7" ht="11.25" customHeight="1">
      <c r="A103" s="203" t="s">
        <v>2035</v>
      </c>
      <c r="B103" s="203"/>
      <c r="C103" s="204">
        <v>9</v>
      </c>
      <c r="D103" s="143" t="s">
        <v>2027</v>
      </c>
      <c r="E103" s="143" t="s">
        <v>1347</v>
      </c>
      <c r="F103" s="205">
        <v>3.3512314509205892</v>
      </c>
      <c r="G103" s="206"/>
    </row>
    <row r="104" spans="1:7" ht="12.95" customHeight="1">
      <c r="A104" s="203" t="s">
        <v>2047</v>
      </c>
      <c r="B104" s="203"/>
      <c r="C104" s="204">
        <v>1</v>
      </c>
      <c r="D104" s="143" t="s">
        <v>2011</v>
      </c>
      <c r="E104" s="143" t="s">
        <v>60</v>
      </c>
      <c r="F104" s="205">
        <v>3.54691990636814</v>
      </c>
      <c r="G104" s="206"/>
    </row>
    <row r="105" spans="1:7" ht="11.25" customHeight="1">
      <c r="A105" s="203" t="s">
        <v>2047</v>
      </c>
      <c r="B105" s="203"/>
      <c r="C105" s="204">
        <v>6</v>
      </c>
      <c r="D105" s="143" t="s">
        <v>2011</v>
      </c>
      <c r="E105" s="143" t="s">
        <v>1348</v>
      </c>
      <c r="F105" s="205">
        <v>41.405970897340886</v>
      </c>
      <c r="G105" s="206">
        <v>2</v>
      </c>
    </row>
    <row r="106" spans="1:7" ht="12.95" customHeight="1">
      <c r="A106" s="203"/>
      <c r="B106" s="203"/>
      <c r="C106" s="204">
        <v>11</v>
      </c>
      <c r="D106" s="143" t="s">
        <v>2022</v>
      </c>
      <c r="E106" s="143" t="s">
        <v>43</v>
      </c>
      <c r="F106" s="205">
        <v>0.94484998107100804</v>
      </c>
      <c r="G106" s="206"/>
    </row>
    <row r="107" spans="1:7" ht="14.45" customHeight="1">
      <c r="A107" s="207" t="s">
        <v>62</v>
      </c>
      <c r="B107" s="208"/>
      <c r="C107" s="209"/>
      <c r="D107" s="210"/>
      <c r="E107" s="211"/>
      <c r="F107" s="211">
        <f>SUM(F95:F106)</f>
        <v>99.999999999999986</v>
      </c>
      <c r="G107" s="212">
        <f>SUM(G95:G106)</f>
        <v>4</v>
      </c>
    </row>
    <row r="108" spans="1:7" ht="14.45" customHeight="1">
      <c r="A108" s="199" t="s">
        <v>63</v>
      </c>
      <c r="B108" s="135"/>
      <c r="C108" s="136"/>
      <c r="D108" s="137"/>
      <c r="E108" s="213"/>
      <c r="F108" s="139"/>
      <c r="G108" s="214"/>
    </row>
    <row r="109" spans="1:7">
      <c r="A109" s="203"/>
      <c r="B109" s="203"/>
      <c r="C109" s="204">
        <v>4</v>
      </c>
      <c r="D109" s="143" t="s">
        <v>2018</v>
      </c>
      <c r="E109" s="143" t="s">
        <v>1349</v>
      </c>
      <c r="F109" s="205">
        <v>32.500546288877558</v>
      </c>
      <c r="G109" s="206"/>
    </row>
    <row r="110" spans="1:7">
      <c r="A110" s="203"/>
      <c r="B110" s="203"/>
      <c r="C110" s="204">
        <v>2</v>
      </c>
      <c r="D110" s="143" t="s">
        <v>2037</v>
      </c>
      <c r="E110" s="143" t="s">
        <v>1350</v>
      </c>
      <c r="F110" s="205">
        <v>11.574040352538422</v>
      </c>
      <c r="G110" s="206"/>
    </row>
    <row r="111" spans="1:7">
      <c r="A111" s="203"/>
      <c r="B111" s="203"/>
      <c r="C111" s="204">
        <v>1</v>
      </c>
      <c r="D111" s="143" t="s">
        <v>2011</v>
      </c>
      <c r="E111" s="143" t="s">
        <v>1351</v>
      </c>
      <c r="F111" s="205">
        <v>32.944861242625102</v>
      </c>
      <c r="G111" s="206">
        <v>1</v>
      </c>
    </row>
    <row r="112" spans="1:7">
      <c r="A112" s="203"/>
      <c r="B112" s="203"/>
      <c r="C112" s="204">
        <v>3</v>
      </c>
      <c r="D112" s="143" t="s">
        <v>2031</v>
      </c>
      <c r="E112" s="143" t="s">
        <v>1352</v>
      </c>
      <c r="F112" s="205">
        <v>22.543521013912155</v>
      </c>
      <c r="G112" s="206"/>
    </row>
    <row r="113" spans="1:7">
      <c r="A113" s="203"/>
      <c r="B113" s="203"/>
      <c r="C113" s="204">
        <v>5</v>
      </c>
      <c r="D113" s="143" t="s">
        <v>2031</v>
      </c>
      <c r="E113" s="143" t="s">
        <v>51</v>
      </c>
      <c r="F113" s="205">
        <v>0.43703110204676232</v>
      </c>
      <c r="G113" s="206"/>
    </row>
    <row r="114" spans="1:7" ht="14.45" customHeight="1">
      <c r="A114" s="207" t="s">
        <v>65</v>
      </c>
      <c r="B114" s="208"/>
      <c r="C114" s="209"/>
      <c r="D114" s="210"/>
      <c r="E114" s="211"/>
      <c r="F114" s="211">
        <f>SUM(F109:F113)</f>
        <v>100</v>
      </c>
      <c r="G114" s="212">
        <v>1</v>
      </c>
    </row>
    <row r="115" spans="1:7" ht="14.45" customHeight="1">
      <c r="A115" s="199" t="s">
        <v>1989</v>
      </c>
      <c r="B115" s="135"/>
      <c r="C115" s="136"/>
      <c r="D115" s="137"/>
      <c r="E115" s="213"/>
      <c r="F115" s="139"/>
      <c r="G115" s="214"/>
    </row>
    <row r="116" spans="1:7" ht="14.45" customHeight="1">
      <c r="A116" s="215"/>
      <c r="B116" s="215"/>
      <c r="C116" s="216">
        <v>1</v>
      </c>
      <c r="D116" s="217" t="s">
        <v>2006</v>
      </c>
      <c r="E116" s="217" t="s">
        <v>1353</v>
      </c>
      <c r="F116" s="218"/>
      <c r="G116" s="212">
        <v>1</v>
      </c>
    </row>
    <row r="117" spans="1:7" ht="14.45" customHeight="1">
      <c r="A117" s="199" t="s">
        <v>69</v>
      </c>
      <c r="B117" s="135"/>
      <c r="C117" s="136"/>
      <c r="D117" s="137"/>
      <c r="E117" s="213"/>
      <c r="F117" s="139"/>
      <c r="G117" s="214"/>
    </row>
    <row r="118" spans="1:7" ht="11.25" customHeight="1">
      <c r="A118" s="203"/>
      <c r="B118" s="203"/>
      <c r="C118" s="204">
        <v>1</v>
      </c>
      <c r="D118" s="143" t="s">
        <v>2037</v>
      </c>
      <c r="E118" s="143" t="s">
        <v>1354</v>
      </c>
      <c r="F118" s="205">
        <v>55.545489840817915</v>
      </c>
      <c r="G118" s="206">
        <v>1</v>
      </c>
    </row>
    <row r="119" spans="1:7" ht="11.25" customHeight="1">
      <c r="A119" s="203"/>
      <c r="B119" s="203"/>
      <c r="C119" s="204">
        <v>2</v>
      </c>
      <c r="D119" s="143" t="s">
        <v>2011</v>
      </c>
      <c r="E119" s="143" t="s">
        <v>1355</v>
      </c>
      <c r="F119" s="205">
        <v>35.09770933091756</v>
      </c>
      <c r="G119" s="206"/>
    </row>
    <row r="120" spans="1:7" ht="11.25" customHeight="1">
      <c r="A120" s="203"/>
      <c r="B120" s="203"/>
      <c r="C120" s="204">
        <v>3</v>
      </c>
      <c r="D120" s="143" t="s">
        <v>2031</v>
      </c>
      <c r="E120" s="143" t="s">
        <v>1356</v>
      </c>
      <c r="F120" s="205">
        <v>1.6824123204348389</v>
      </c>
      <c r="G120" s="206"/>
    </row>
    <row r="121" spans="1:7" ht="11.25" customHeight="1">
      <c r="A121" s="203"/>
      <c r="B121" s="203"/>
      <c r="C121" s="204">
        <v>4</v>
      </c>
      <c r="D121" s="143" t="s">
        <v>2031</v>
      </c>
      <c r="E121" s="143" t="s">
        <v>51</v>
      </c>
      <c r="F121" s="205">
        <v>7.6743885078296881</v>
      </c>
      <c r="G121" s="206"/>
    </row>
    <row r="122" spans="1:7" ht="14.45" customHeight="1">
      <c r="A122" s="207" t="s">
        <v>72</v>
      </c>
      <c r="B122" s="208"/>
      <c r="C122" s="209"/>
      <c r="D122" s="210"/>
      <c r="E122" s="211"/>
      <c r="F122" s="211">
        <f>SUM(F118:F121)</f>
        <v>100</v>
      </c>
      <c r="G122" s="212">
        <v>1</v>
      </c>
    </row>
    <row r="123" spans="1:7" ht="14.45" customHeight="1">
      <c r="A123" s="199" t="s">
        <v>73</v>
      </c>
      <c r="B123" s="135"/>
      <c r="C123" s="136"/>
      <c r="D123" s="137"/>
      <c r="E123" s="213"/>
      <c r="F123" s="139"/>
      <c r="G123" s="214"/>
    </row>
    <row r="124" spans="1:7" ht="11.25" customHeight="1">
      <c r="A124" s="203" t="s">
        <v>2004</v>
      </c>
      <c r="B124" s="203"/>
      <c r="C124" s="204">
        <v>5</v>
      </c>
      <c r="D124" s="143" t="s">
        <v>2006</v>
      </c>
      <c r="E124" s="143" t="s">
        <v>1357</v>
      </c>
      <c r="F124" s="205"/>
      <c r="G124" s="206"/>
    </row>
    <row r="125" spans="1:7" ht="11.25" customHeight="1">
      <c r="A125" s="203"/>
      <c r="B125" s="203"/>
      <c r="C125" s="204"/>
      <c r="D125" s="143"/>
      <c r="E125" s="143" t="s">
        <v>1358</v>
      </c>
      <c r="F125" s="205">
        <v>6.7080768443956771</v>
      </c>
      <c r="G125" s="206"/>
    </row>
    <row r="126" spans="1:7" ht="11.25" customHeight="1">
      <c r="A126" s="203" t="s">
        <v>2004</v>
      </c>
      <c r="B126" s="203"/>
      <c r="C126" s="204">
        <v>6</v>
      </c>
      <c r="D126" s="143" t="s">
        <v>2006</v>
      </c>
      <c r="E126" s="143" t="s">
        <v>1357</v>
      </c>
      <c r="F126" s="205"/>
      <c r="G126" s="206"/>
    </row>
    <row r="127" spans="1:7" ht="11.25" customHeight="1">
      <c r="A127" s="203"/>
      <c r="B127" s="203"/>
      <c r="C127" s="204"/>
      <c r="D127" s="143"/>
      <c r="E127" s="143" t="s">
        <v>1359</v>
      </c>
      <c r="F127" s="205">
        <v>14.801658886760521</v>
      </c>
      <c r="G127" s="206"/>
    </row>
    <row r="128" spans="1:7" ht="12.95" customHeight="1">
      <c r="A128" s="203" t="s">
        <v>2016</v>
      </c>
      <c r="B128" s="203"/>
      <c r="C128" s="204">
        <v>3</v>
      </c>
      <c r="D128" s="143" t="s">
        <v>2018</v>
      </c>
      <c r="E128" s="143" t="s">
        <v>1360</v>
      </c>
      <c r="F128" s="205">
        <v>6.2766175075784334</v>
      </c>
      <c r="G128" s="206"/>
    </row>
    <row r="129" spans="1:7" ht="11.25" customHeight="1">
      <c r="A129" s="203" t="s">
        <v>2016</v>
      </c>
      <c r="B129" s="203"/>
      <c r="C129" s="204">
        <v>4</v>
      </c>
      <c r="D129" s="143" t="s">
        <v>2018</v>
      </c>
      <c r="E129" s="143" t="s">
        <v>1361</v>
      </c>
      <c r="F129" s="205">
        <v>17.038924327239588</v>
      </c>
      <c r="G129" s="206">
        <v>1</v>
      </c>
    </row>
    <row r="130" spans="1:7" ht="12.95" customHeight="1">
      <c r="A130" s="203" t="s">
        <v>2035</v>
      </c>
      <c r="B130" s="203" t="s">
        <v>2036</v>
      </c>
      <c r="C130" s="204">
        <v>10</v>
      </c>
      <c r="D130" s="143" t="s">
        <v>2037</v>
      </c>
      <c r="E130" s="143" t="s">
        <v>77</v>
      </c>
      <c r="F130" s="205">
        <v>5.213776942961819</v>
      </c>
      <c r="G130" s="206"/>
    </row>
    <row r="131" spans="1:7" ht="11.25" customHeight="1">
      <c r="A131" s="203" t="s">
        <v>2035</v>
      </c>
      <c r="B131" s="203" t="s">
        <v>2036</v>
      </c>
      <c r="C131" s="204">
        <v>11</v>
      </c>
      <c r="D131" s="143" t="s">
        <v>2037</v>
      </c>
      <c r="E131" s="143" t="s">
        <v>1362</v>
      </c>
      <c r="F131" s="205">
        <v>3.8645366461475521</v>
      </c>
      <c r="G131" s="206"/>
    </row>
    <row r="132" spans="1:7" ht="11.25" customHeight="1">
      <c r="A132" s="203" t="s">
        <v>2035</v>
      </c>
      <c r="B132" s="203" t="s">
        <v>2041</v>
      </c>
      <c r="C132" s="204">
        <v>1</v>
      </c>
      <c r="D132" s="143" t="s">
        <v>2027</v>
      </c>
      <c r="E132" s="143" t="s">
        <v>1363</v>
      </c>
      <c r="F132" s="205">
        <v>13.997321976530101</v>
      </c>
      <c r="G132" s="206">
        <v>1</v>
      </c>
    </row>
    <row r="133" spans="1:7" ht="11.25" customHeight="1">
      <c r="A133" s="203" t="s">
        <v>2035</v>
      </c>
      <c r="B133" s="203" t="s">
        <v>2041</v>
      </c>
      <c r="C133" s="204">
        <v>2</v>
      </c>
      <c r="D133" s="143" t="s">
        <v>2027</v>
      </c>
      <c r="E133" s="143" t="s">
        <v>1364</v>
      </c>
      <c r="F133" s="205">
        <v>3.0053374495545926</v>
      </c>
      <c r="G133" s="206"/>
    </row>
    <row r="134" spans="1:7" ht="12.95" customHeight="1">
      <c r="A134" s="203" t="s">
        <v>2047</v>
      </c>
      <c r="B134" s="203"/>
      <c r="C134" s="204">
        <v>7</v>
      </c>
      <c r="D134" s="143" t="s">
        <v>2011</v>
      </c>
      <c r="E134" s="143" t="s">
        <v>49</v>
      </c>
      <c r="F134" s="205">
        <v>18.263562143162673</v>
      </c>
      <c r="G134" s="206">
        <v>1</v>
      </c>
    </row>
    <row r="135" spans="1:7" ht="11.25" customHeight="1">
      <c r="A135" s="203" t="s">
        <v>2047</v>
      </c>
      <c r="B135" s="203"/>
      <c r="C135" s="204">
        <v>8</v>
      </c>
      <c r="D135" s="143" t="s">
        <v>2011</v>
      </c>
      <c r="E135" s="143" t="s">
        <v>1365</v>
      </c>
      <c r="F135" s="205">
        <v>3.7111082181845236</v>
      </c>
      <c r="G135" s="206"/>
    </row>
    <row r="136" spans="1:7" ht="11.25" customHeight="1">
      <c r="A136" s="203" t="s">
        <v>2047</v>
      </c>
      <c r="B136" s="203"/>
      <c r="C136" s="204">
        <v>9</v>
      </c>
      <c r="D136" s="143" t="s">
        <v>2011</v>
      </c>
      <c r="E136" s="143" t="s">
        <v>1366</v>
      </c>
      <c r="F136" s="205">
        <v>7.1190790574845169</v>
      </c>
      <c r="G136" s="206"/>
    </row>
    <row r="137" spans="1:7" ht="14.45" customHeight="1">
      <c r="A137" s="207" t="s">
        <v>81</v>
      </c>
      <c r="B137" s="208"/>
      <c r="C137" s="209"/>
      <c r="D137" s="210"/>
      <c r="E137" s="211"/>
      <c r="F137" s="211">
        <f>SUM(F124:F136)</f>
        <v>99.999999999999986</v>
      </c>
      <c r="G137" s="212">
        <f>SUM(G124:G136)</f>
        <v>3</v>
      </c>
    </row>
    <row r="138" spans="1:7" ht="14.45" customHeight="1">
      <c r="A138" s="199" t="s">
        <v>82</v>
      </c>
      <c r="B138" s="135"/>
      <c r="C138" s="136"/>
      <c r="D138" s="137"/>
      <c r="E138" s="213"/>
      <c r="F138" s="139"/>
      <c r="G138" s="214"/>
    </row>
    <row r="139" spans="1:7" ht="11.25" customHeight="1">
      <c r="A139" s="203" t="s">
        <v>2004</v>
      </c>
      <c r="B139" s="203"/>
      <c r="C139" s="204">
        <v>3</v>
      </c>
      <c r="D139" s="143" t="s">
        <v>2006</v>
      </c>
      <c r="E139" s="143" t="s">
        <v>1367</v>
      </c>
      <c r="F139" s="205">
        <v>13.821754534771735</v>
      </c>
      <c r="G139" s="206">
        <v>1</v>
      </c>
    </row>
    <row r="140" spans="1:7" ht="11.25" customHeight="1">
      <c r="A140" s="203" t="s">
        <v>2004</v>
      </c>
      <c r="B140" s="203"/>
      <c r="C140" s="204">
        <v>1</v>
      </c>
      <c r="D140" s="143" t="s">
        <v>2018</v>
      </c>
      <c r="E140" s="143" t="s">
        <v>1368</v>
      </c>
      <c r="F140" s="205">
        <v>24.766347708537648</v>
      </c>
      <c r="G140" s="206">
        <v>2</v>
      </c>
    </row>
    <row r="141" spans="1:7" ht="12.95" customHeight="1">
      <c r="A141" s="203" t="s">
        <v>2016</v>
      </c>
      <c r="B141" s="203" t="s">
        <v>2017</v>
      </c>
      <c r="C141" s="204">
        <v>2</v>
      </c>
      <c r="D141" s="143" t="s">
        <v>2037</v>
      </c>
      <c r="E141" s="143" t="s">
        <v>1369</v>
      </c>
      <c r="F141" s="205">
        <v>21.572172007669121</v>
      </c>
      <c r="G141" s="206">
        <v>2</v>
      </c>
    </row>
    <row r="142" spans="1:7" ht="11.25" customHeight="1">
      <c r="A142" s="203" t="s">
        <v>2016</v>
      </c>
      <c r="B142" s="203" t="s">
        <v>2017</v>
      </c>
      <c r="C142" s="204">
        <v>11</v>
      </c>
      <c r="D142" s="143" t="s">
        <v>2037</v>
      </c>
      <c r="E142" s="143" t="s">
        <v>1370</v>
      </c>
      <c r="F142" s="205">
        <v>1.1473657239289274</v>
      </c>
      <c r="G142" s="206"/>
    </row>
    <row r="143" spans="1:7" ht="11.25" customHeight="1">
      <c r="A143" s="203" t="s">
        <v>2016</v>
      </c>
      <c r="B143" s="203" t="s">
        <v>2021</v>
      </c>
      <c r="C143" s="204">
        <v>9</v>
      </c>
      <c r="D143" s="143" t="s">
        <v>2022</v>
      </c>
      <c r="E143" s="143" t="s">
        <v>1371</v>
      </c>
      <c r="F143" s="205"/>
      <c r="G143" s="206"/>
    </row>
    <row r="144" spans="1:7" ht="11.25" customHeight="1">
      <c r="A144" s="203"/>
      <c r="B144" s="203"/>
      <c r="C144" s="204"/>
      <c r="D144" s="143"/>
      <c r="E144" s="143" t="s">
        <v>1372</v>
      </c>
      <c r="F144" s="205">
        <v>0.76850354741520155</v>
      </c>
      <c r="G144" s="206"/>
    </row>
    <row r="145" spans="1:7" ht="11.25" customHeight="1">
      <c r="A145" s="203" t="s">
        <v>2016</v>
      </c>
      <c r="B145" s="203" t="s">
        <v>2021</v>
      </c>
      <c r="C145" s="204">
        <v>4</v>
      </c>
      <c r="D145" s="143" t="s">
        <v>89</v>
      </c>
      <c r="E145" s="143" t="s">
        <v>1373</v>
      </c>
      <c r="F145" s="205"/>
      <c r="G145" s="206"/>
    </row>
    <row r="146" spans="1:7" ht="11.25" customHeight="1">
      <c r="A146" s="203"/>
      <c r="B146" s="203"/>
      <c r="C146" s="204"/>
      <c r="D146" s="143"/>
      <c r="E146" s="143" t="s">
        <v>1374</v>
      </c>
      <c r="F146" s="205">
        <v>7.1008384799568782</v>
      </c>
      <c r="G146" s="206">
        <v>1</v>
      </c>
    </row>
    <row r="147" spans="1:7" ht="11.25" customHeight="1">
      <c r="A147" s="203" t="s">
        <v>2016</v>
      </c>
      <c r="B147" s="203" t="s">
        <v>2021</v>
      </c>
      <c r="C147" s="204">
        <v>13</v>
      </c>
      <c r="D147" s="143" t="s">
        <v>2031</v>
      </c>
      <c r="E147" s="143" t="s">
        <v>1375</v>
      </c>
      <c r="F147" s="205">
        <v>1.0623691255599435</v>
      </c>
      <c r="G147" s="206"/>
    </row>
    <row r="148" spans="1:7" ht="11.25" customHeight="1">
      <c r="A148" s="203" t="s">
        <v>2016</v>
      </c>
      <c r="B148" s="203" t="s">
        <v>2026</v>
      </c>
      <c r="C148" s="204">
        <v>7</v>
      </c>
      <c r="D148" s="143" t="s">
        <v>2027</v>
      </c>
      <c r="E148" s="143" t="s">
        <v>1376</v>
      </c>
      <c r="F148" s="205">
        <v>4.4415582120673953</v>
      </c>
      <c r="G148" s="206"/>
    </row>
    <row r="149" spans="1:7" ht="11.25" customHeight="1">
      <c r="A149" s="203" t="s">
        <v>2016</v>
      </c>
      <c r="B149" s="203" t="s">
        <v>2026</v>
      </c>
      <c r="C149" s="204">
        <v>8</v>
      </c>
      <c r="D149" s="143" t="s">
        <v>2027</v>
      </c>
      <c r="E149" s="143" t="s">
        <v>1377</v>
      </c>
      <c r="F149" s="205">
        <v>1.8890096394271112</v>
      </c>
      <c r="G149" s="206"/>
    </row>
    <row r="150" spans="1:7" ht="12.95" customHeight="1">
      <c r="A150" s="203" t="s">
        <v>2035</v>
      </c>
      <c r="B150" s="203"/>
      <c r="C150" s="204">
        <v>5</v>
      </c>
      <c r="D150" s="143" t="s">
        <v>2011</v>
      </c>
      <c r="E150" s="143" t="s">
        <v>1378</v>
      </c>
      <c r="F150" s="205">
        <v>22.03231991235279</v>
      </c>
      <c r="G150" s="206">
        <v>1</v>
      </c>
    </row>
    <row r="151" spans="1:7" ht="11.25" customHeight="1">
      <c r="A151" s="203" t="s">
        <v>2035</v>
      </c>
      <c r="B151" s="203"/>
      <c r="C151" s="204">
        <v>10</v>
      </c>
      <c r="D151" s="143" t="s">
        <v>2050</v>
      </c>
      <c r="E151" s="143" t="s">
        <v>1379</v>
      </c>
      <c r="F151" s="205">
        <v>0.87859269665403184</v>
      </c>
      <c r="G151" s="206"/>
    </row>
    <row r="152" spans="1:7" ht="12.95" customHeight="1">
      <c r="A152" s="203" t="s">
        <v>2047</v>
      </c>
      <c r="B152" s="203"/>
      <c r="C152" s="204">
        <v>6</v>
      </c>
      <c r="D152" s="143" t="s">
        <v>2031</v>
      </c>
      <c r="E152" s="143" t="s">
        <v>1380</v>
      </c>
      <c r="F152" s="205">
        <v>0.28043576218623273</v>
      </c>
      <c r="G152" s="206"/>
    </row>
    <row r="153" spans="1:7" ht="11.25" customHeight="1">
      <c r="A153" s="203" t="s">
        <v>2047</v>
      </c>
      <c r="B153" s="203"/>
      <c r="C153" s="204">
        <v>12</v>
      </c>
      <c r="D153" s="143" t="s">
        <v>2031</v>
      </c>
      <c r="E153" s="143" t="s">
        <v>1381</v>
      </c>
      <c r="F153" s="205">
        <v>0.23873264947296821</v>
      </c>
      <c r="G153" s="206"/>
    </row>
    <row r="154" spans="1:7" ht="14.45" customHeight="1">
      <c r="A154" s="207" t="s">
        <v>1530</v>
      </c>
      <c r="B154" s="208"/>
      <c r="C154" s="209"/>
      <c r="D154" s="210"/>
      <c r="E154" s="211"/>
      <c r="F154" s="211">
        <f>SUM(F139:F153)</f>
        <v>99.999999999999986</v>
      </c>
      <c r="G154" s="212">
        <f>SUM(G139:G153)</f>
        <v>7</v>
      </c>
    </row>
    <row r="155" spans="1:7" ht="14.45" customHeight="1">
      <c r="A155" s="199" t="s">
        <v>1531</v>
      </c>
      <c r="B155" s="135"/>
      <c r="C155" s="136"/>
      <c r="D155" s="137"/>
      <c r="E155" s="213"/>
      <c r="F155" s="139"/>
      <c r="G155" s="214"/>
    </row>
    <row r="156" spans="1:7" ht="11.25" customHeight="1">
      <c r="A156" s="203" t="s">
        <v>2004</v>
      </c>
      <c r="B156" s="203"/>
      <c r="C156" s="204">
        <v>3</v>
      </c>
      <c r="D156" s="143" t="s">
        <v>2006</v>
      </c>
      <c r="E156" s="143" t="s">
        <v>1382</v>
      </c>
      <c r="F156" s="205">
        <v>19.80695344120894</v>
      </c>
      <c r="G156" s="206">
        <v>1</v>
      </c>
    </row>
    <row r="157" spans="1:7" ht="11.25" customHeight="1">
      <c r="A157" s="203" t="s">
        <v>2004</v>
      </c>
      <c r="B157" s="203"/>
      <c r="C157" s="204">
        <v>6</v>
      </c>
      <c r="D157" s="143" t="s">
        <v>2006</v>
      </c>
      <c r="E157" s="143" t="s">
        <v>1383</v>
      </c>
      <c r="F157" s="205">
        <v>1.1466417942376967</v>
      </c>
      <c r="G157" s="206"/>
    </row>
    <row r="158" spans="1:7" ht="12.95" customHeight="1">
      <c r="A158" s="203" t="s">
        <v>2016</v>
      </c>
      <c r="B158" s="203"/>
      <c r="C158" s="204">
        <v>8</v>
      </c>
      <c r="D158" s="143" t="s">
        <v>2018</v>
      </c>
      <c r="E158" s="143" t="s">
        <v>1384</v>
      </c>
      <c r="F158" s="205">
        <v>10.566903125882439</v>
      </c>
      <c r="G158" s="206">
        <v>1</v>
      </c>
    </row>
    <row r="159" spans="1:7" ht="11.25" customHeight="1">
      <c r="A159" s="203" t="s">
        <v>2016</v>
      </c>
      <c r="B159" s="203"/>
      <c r="C159" s="204">
        <v>9</v>
      </c>
      <c r="D159" s="143" t="s">
        <v>2018</v>
      </c>
      <c r="E159" s="143" t="s">
        <v>1385</v>
      </c>
      <c r="F159" s="205">
        <v>8.727826600378215</v>
      </c>
      <c r="G159" s="206">
        <v>1</v>
      </c>
    </row>
    <row r="160" spans="1:7" ht="11.25" customHeight="1">
      <c r="A160" s="203" t="s">
        <v>2016</v>
      </c>
      <c r="B160" s="203"/>
      <c r="C160" s="204">
        <v>12</v>
      </c>
      <c r="D160" s="143" t="s">
        <v>2018</v>
      </c>
      <c r="E160" s="143" t="s">
        <v>2020</v>
      </c>
      <c r="F160" s="205">
        <v>1.0674037120388828</v>
      </c>
      <c r="G160" s="206"/>
    </row>
    <row r="161" spans="1:7" ht="11.25" customHeight="1">
      <c r="A161" s="203" t="s">
        <v>2016</v>
      </c>
      <c r="B161" s="203"/>
      <c r="C161" s="204">
        <v>11</v>
      </c>
      <c r="D161" s="143" t="s">
        <v>2022</v>
      </c>
      <c r="E161" s="143" t="s">
        <v>1386</v>
      </c>
      <c r="F161" s="205">
        <v>1.7649726602945321</v>
      </c>
      <c r="G161" s="206"/>
    </row>
    <row r="162" spans="1:7" ht="12.95" customHeight="1">
      <c r="A162" s="203" t="s">
        <v>2035</v>
      </c>
      <c r="B162" s="203" t="s">
        <v>2036</v>
      </c>
      <c r="C162" s="204">
        <v>5</v>
      </c>
      <c r="D162" s="143" t="s">
        <v>2037</v>
      </c>
      <c r="E162" s="143" t="s">
        <v>1387</v>
      </c>
      <c r="F162" s="205">
        <v>17.995430546879675</v>
      </c>
      <c r="G162" s="206">
        <v>1</v>
      </c>
    </row>
    <row r="163" spans="1:7" ht="11.25" customHeight="1">
      <c r="A163" s="203" t="s">
        <v>2035</v>
      </c>
      <c r="B163" s="203" t="s">
        <v>2036</v>
      </c>
      <c r="C163" s="204">
        <v>13</v>
      </c>
      <c r="D163" s="143" t="s">
        <v>2037</v>
      </c>
      <c r="E163" s="143" t="s">
        <v>1388</v>
      </c>
      <c r="F163" s="205">
        <v>1.4627384202014326</v>
      </c>
      <c r="G163" s="206"/>
    </row>
    <row r="164" spans="1:7" ht="11.25" customHeight="1">
      <c r="A164" s="203" t="s">
        <v>2035</v>
      </c>
      <c r="B164" s="203" t="s">
        <v>2041</v>
      </c>
      <c r="C164" s="204">
        <v>4</v>
      </c>
      <c r="D164" s="143" t="s">
        <v>2027</v>
      </c>
      <c r="E164" s="143" t="s">
        <v>928</v>
      </c>
      <c r="F164" s="205">
        <v>8.0691065606736068</v>
      </c>
      <c r="G164" s="206">
        <v>1</v>
      </c>
    </row>
    <row r="165" spans="1:7" ht="11.25" customHeight="1">
      <c r="A165" s="203" t="s">
        <v>2035</v>
      </c>
      <c r="B165" s="203" t="s">
        <v>2041</v>
      </c>
      <c r="C165" s="204">
        <v>7</v>
      </c>
      <c r="D165" s="143" t="s">
        <v>2027</v>
      </c>
      <c r="E165" s="143" t="s">
        <v>2030</v>
      </c>
      <c r="F165" s="205">
        <v>1.9148917963769545</v>
      </c>
      <c r="G165" s="206"/>
    </row>
    <row r="166" spans="1:7" ht="12.95" customHeight="1">
      <c r="A166" s="203" t="s">
        <v>2047</v>
      </c>
      <c r="B166" s="203"/>
      <c r="C166" s="204">
        <v>1</v>
      </c>
      <c r="D166" s="143" t="s">
        <v>2011</v>
      </c>
      <c r="E166" s="143" t="s">
        <v>1389</v>
      </c>
      <c r="F166" s="205">
        <v>2.171773786399458</v>
      </c>
      <c r="G166" s="206"/>
    </row>
    <row r="167" spans="1:7" ht="11.25" customHeight="1">
      <c r="A167" s="203" t="s">
        <v>2047</v>
      </c>
      <c r="B167" s="203"/>
      <c r="C167" s="204">
        <v>2</v>
      </c>
      <c r="D167" s="143" t="s">
        <v>2011</v>
      </c>
      <c r="E167" s="143" t="s">
        <v>1587</v>
      </c>
      <c r="F167" s="205">
        <v>24.92337181143731</v>
      </c>
      <c r="G167" s="206">
        <v>2</v>
      </c>
    </row>
    <row r="168" spans="1:7" ht="12.95" customHeight="1">
      <c r="A168" s="203"/>
      <c r="B168" s="203"/>
      <c r="C168" s="204">
        <v>10</v>
      </c>
      <c r="D168" s="143" t="s">
        <v>2048</v>
      </c>
      <c r="E168" s="143" t="s">
        <v>2049</v>
      </c>
      <c r="F168" s="205">
        <v>0.38198574399082674</v>
      </c>
      <c r="G168" s="206"/>
    </row>
    <row r="169" spans="1:7" ht="14.45" customHeight="1">
      <c r="A169" s="207" t="s">
        <v>1542</v>
      </c>
      <c r="B169" s="208"/>
      <c r="C169" s="209"/>
      <c r="D169" s="210"/>
      <c r="E169" s="211"/>
      <c r="F169" s="211">
        <f>SUM(F156:F168)</f>
        <v>99.999999999999957</v>
      </c>
      <c r="G169" s="212">
        <f>SUM(G156:G168)</f>
        <v>7</v>
      </c>
    </row>
    <row r="170" spans="1:7" ht="14.45" customHeight="1">
      <c r="A170" s="199" t="s">
        <v>1543</v>
      </c>
      <c r="B170" s="135"/>
      <c r="C170" s="136"/>
      <c r="D170" s="137"/>
      <c r="E170" s="213"/>
      <c r="F170" s="139"/>
      <c r="G170" s="214"/>
    </row>
    <row r="171" spans="1:7" ht="11.25" customHeight="1">
      <c r="A171" s="203" t="s">
        <v>2004</v>
      </c>
      <c r="B171" s="203" t="s">
        <v>2005</v>
      </c>
      <c r="C171" s="204">
        <v>1</v>
      </c>
      <c r="D171" s="143" t="s">
        <v>2006</v>
      </c>
      <c r="E171" s="143" t="s">
        <v>1390</v>
      </c>
      <c r="F171" s="205">
        <v>10.846484640233738</v>
      </c>
      <c r="G171" s="206">
        <v>1</v>
      </c>
    </row>
    <row r="172" spans="1:7" ht="11.25" customHeight="1">
      <c r="A172" s="203" t="s">
        <v>2004</v>
      </c>
      <c r="B172" s="203" t="s">
        <v>2005</v>
      </c>
      <c r="C172" s="204">
        <v>6</v>
      </c>
      <c r="D172" s="143" t="s">
        <v>2006</v>
      </c>
      <c r="E172" s="143" t="s">
        <v>1391</v>
      </c>
      <c r="F172" s="205">
        <v>0.49518871353813015</v>
      </c>
      <c r="G172" s="206"/>
    </row>
    <row r="173" spans="1:7" ht="11.25" customHeight="1">
      <c r="A173" s="203" t="s">
        <v>2004</v>
      </c>
      <c r="B173" s="203" t="s">
        <v>2010</v>
      </c>
      <c r="C173" s="204">
        <v>7</v>
      </c>
      <c r="D173" s="143" t="s">
        <v>2018</v>
      </c>
      <c r="E173" s="143" t="s">
        <v>1392</v>
      </c>
      <c r="F173" s="205">
        <v>6.736486903561655</v>
      </c>
      <c r="G173" s="206"/>
    </row>
    <row r="174" spans="1:7" ht="11.25" customHeight="1">
      <c r="A174" s="203" t="s">
        <v>2004</v>
      </c>
      <c r="B174" s="203" t="s">
        <v>2010</v>
      </c>
      <c r="C174" s="204">
        <v>22</v>
      </c>
      <c r="D174" s="143" t="s">
        <v>2018</v>
      </c>
      <c r="E174" s="143" t="s">
        <v>1393</v>
      </c>
      <c r="F174" s="205">
        <v>0.63441767316173181</v>
      </c>
      <c r="G174" s="206"/>
    </row>
    <row r="175" spans="1:7" ht="11.25" customHeight="1">
      <c r="A175" s="203" t="s">
        <v>2004</v>
      </c>
      <c r="B175" s="203" t="s">
        <v>845</v>
      </c>
      <c r="C175" s="204">
        <v>12</v>
      </c>
      <c r="D175" s="143" t="s">
        <v>2011</v>
      </c>
      <c r="E175" s="143" t="s">
        <v>1394</v>
      </c>
      <c r="F175" s="205">
        <v>17.87617538733771</v>
      </c>
      <c r="G175" s="206">
        <v>1</v>
      </c>
    </row>
    <row r="176" spans="1:7" ht="11.25" customHeight="1">
      <c r="A176" s="203" t="s">
        <v>2004</v>
      </c>
      <c r="B176" s="203" t="s">
        <v>845</v>
      </c>
      <c r="C176" s="204">
        <v>18</v>
      </c>
      <c r="D176" s="143" t="s">
        <v>2011</v>
      </c>
      <c r="E176" s="143" t="s">
        <v>1395</v>
      </c>
      <c r="F176" s="205">
        <v>0.58435011625275191</v>
      </c>
      <c r="G176" s="206"/>
    </row>
    <row r="177" spans="1:7" ht="11.25" customHeight="1">
      <c r="A177" s="203" t="s">
        <v>2004</v>
      </c>
      <c r="B177" s="203" t="s">
        <v>1396</v>
      </c>
      <c r="C177" s="204">
        <v>3</v>
      </c>
      <c r="D177" s="143" t="s">
        <v>1547</v>
      </c>
      <c r="E177" s="143" t="s">
        <v>1397</v>
      </c>
      <c r="F177" s="205">
        <v>7.5776904453269127</v>
      </c>
      <c r="G177" s="206"/>
    </row>
    <row r="178" spans="1:7" ht="11.25" customHeight="1">
      <c r="A178" s="203" t="s">
        <v>2004</v>
      </c>
      <c r="B178" s="203" t="s">
        <v>1396</v>
      </c>
      <c r="C178" s="204">
        <v>23</v>
      </c>
      <c r="D178" s="143" t="s">
        <v>1547</v>
      </c>
      <c r="E178" s="143" t="s">
        <v>1398</v>
      </c>
      <c r="F178" s="205">
        <v>0.42111616359059822</v>
      </c>
      <c r="G178" s="206"/>
    </row>
    <row r="179" spans="1:7" ht="12.95" customHeight="1">
      <c r="A179" s="203" t="s">
        <v>2016</v>
      </c>
      <c r="B179" s="203" t="s">
        <v>2017</v>
      </c>
      <c r="C179" s="204">
        <v>5</v>
      </c>
      <c r="D179" s="143" t="s">
        <v>2037</v>
      </c>
      <c r="E179" s="143" t="s">
        <v>1399</v>
      </c>
      <c r="F179" s="205">
        <v>34.237978642414753</v>
      </c>
      <c r="G179" s="206">
        <v>2</v>
      </c>
    </row>
    <row r="180" spans="1:7" ht="11.25" customHeight="1">
      <c r="A180" s="203" t="s">
        <v>2016</v>
      </c>
      <c r="B180" s="203" t="s">
        <v>2017</v>
      </c>
      <c r="C180" s="204">
        <v>20</v>
      </c>
      <c r="D180" s="143" t="s">
        <v>2037</v>
      </c>
      <c r="E180" s="143" t="s">
        <v>1400</v>
      </c>
      <c r="F180" s="205">
        <v>0.91973416184852141</v>
      </c>
      <c r="G180" s="206"/>
    </row>
    <row r="181" spans="1:7" ht="11.25" customHeight="1">
      <c r="A181" s="203" t="s">
        <v>2016</v>
      </c>
      <c r="B181" s="203" t="s">
        <v>2021</v>
      </c>
      <c r="C181" s="204">
        <v>8</v>
      </c>
      <c r="D181" s="143" t="s">
        <v>2027</v>
      </c>
      <c r="E181" s="143" t="s">
        <v>1401</v>
      </c>
      <c r="F181" s="205">
        <v>10.264535023284843</v>
      </c>
      <c r="G181" s="206">
        <v>1</v>
      </c>
    </row>
    <row r="182" spans="1:7" ht="11.25" customHeight="1">
      <c r="A182" s="203" t="s">
        <v>2016</v>
      </c>
      <c r="B182" s="203" t="s">
        <v>2021</v>
      </c>
      <c r="C182" s="204">
        <v>21</v>
      </c>
      <c r="D182" s="143" t="s">
        <v>2027</v>
      </c>
      <c r="E182" s="143" t="s">
        <v>1402</v>
      </c>
      <c r="F182" s="205">
        <v>1.8411829660569397</v>
      </c>
      <c r="G182" s="206"/>
    </row>
    <row r="183" spans="1:7" ht="12.95" customHeight="1">
      <c r="A183" s="203" t="s">
        <v>2035</v>
      </c>
      <c r="B183" s="203"/>
      <c r="C183" s="204">
        <v>9</v>
      </c>
      <c r="D183" s="143" t="s">
        <v>2048</v>
      </c>
      <c r="E183" s="143" t="s">
        <v>1403</v>
      </c>
      <c r="F183" s="205">
        <v>0.68585694395862906</v>
      </c>
      <c r="G183" s="206"/>
    </row>
    <row r="184" spans="1:7" ht="11.25" customHeight="1">
      <c r="A184" s="203" t="s">
        <v>2035</v>
      </c>
      <c r="B184" s="203"/>
      <c r="C184" s="204">
        <v>14</v>
      </c>
      <c r="D184" s="143" t="s">
        <v>2050</v>
      </c>
      <c r="E184" s="143" t="s">
        <v>1404</v>
      </c>
      <c r="F184" s="205">
        <v>0.50170435450573714</v>
      </c>
      <c r="G184" s="206"/>
    </row>
    <row r="185" spans="1:7" ht="12.95" customHeight="1">
      <c r="A185" s="203"/>
      <c r="B185" s="203"/>
      <c r="C185" s="204">
        <v>24</v>
      </c>
      <c r="D185" s="143" t="s">
        <v>1547</v>
      </c>
      <c r="E185" s="143" t="s">
        <v>1405</v>
      </c>
      <c r="F185" s="205">
        <v>1.1560118790422691</v>
      </c>
      <c r="G185" s="206"/>
    </row>
    <row r="186" spans="1:7" ht="11.25" customHeight="1">
      <c r="A186" s="203"/>
      <c r="B186" s="203"/>
      <c r="C186" s="204">
        <v>4</v>
      </c>
      <c r="D186" s="143" t="s">
        <v>2022</v>
      </c>
      <c r="E186" s="143" t="s">
        <v>1406</v>
      </c>
      <c r="F186" s="205">
        <v>3.5685136794167471</v>
      </c>
      <c r="G186" s="206"/>
    </row>
    <row r="187" spans="1:7" ht="11.25" customHeight="1">
      <c r="A187" s="203"/>
      <c r="B187" s="203"/>
      <c r="C187" s="204">
        <v>16</v>
      </c>
      <c r="D187" s="143" t="s">
        <v>2031</v>
      </c>
      <c r="E187" s="143" t="s">
        <v>1407</v>
      </c>
      <c r="F187" s="205">
        <v>0.19101115889247819</v>
      </c>
      <c r="G187" s="206"/>
    </row>
    <row r="188" spans="1:7" ht="11.25" customHeight="1">
      <c r="A188" s="203"/>
      <c r="B188" s="203"/>
      <c r="C188" s="204">
        <v>19</v>
      </c>
      <c r="D188" s="143" t="s">
        <v>2031</v>
      </c>
      <c r="E188" s="143" t="s">
        <v>1408</v>
      </c>
      <c r="F188" s="205">
        <v>1.4615611475758385</v>
      </c>
      <c r="G188" s="206"/>
    </row>
    <row r="189" spans="1:7" ht="14.45" customHeight="1">
      <c r="A189" s="207" t="s">
        <v>1558</v>
      </c>
      <c r="B189" s="208"/>
      <c r="C189" s="209"/>
      <c r="D189" s="210"/>
      <c r="E189" s="211"/>
      <c r="F189" s="211">
        <f>SUM(F171:F188)</f>
        <v>99.999999999999986</v>
      </c>
      <c r="G189" s="212">
        <f>SUM(G171:G188)</f>
        <v>5</v>
      </c>
    </row>
    <row r="190" spans="1:7" ht="14.45" customHeight="1">
      <c r="A190" s="199" t="s">
        <v>1559</v>
      </c>
      <c r="B190" s="135"/>
      <c r="C190" s="136"/>
      <c r="D190" s="137"/>
      <c r="E190" s="213"/>
      <c r="F190" s="139"/>
      <c r="G190" s="214"/>
    </row>
    <row r="191" spans="1:7" ht="11.25" customHeight="1">
      <c r="A191" s="203" t="s">
        <v>2004</v>
      </c>
      <c r="B191" s="203" t="s">
        <v>2005</v>
      </c>
      <c r="C191" s="204">
        <v>1</v>
      </c>
      <c r="D191" s="143" t="s">
        <v>2006</v>
      </c>
      <c r="E191" s="143" t="s">
        <v>48</v>
      </c>
      <c r="F191" s="205">
        <v>16.264440582389351</v>
      </c>
      <c r="G191" s="206">
        <v>1</v>
      </c>
    </row>
    <row r="192" spans="1:7" ht="11.25" customHeight="1">
      <c r="A192" s="203" t="s">
        <v>2004</v>
      </c>
      <c r="B192" s="203" t="s">
        <v>2005</v>
      </c>
      <c r="C192" s="204">
        <v>6</v>
      </c>
      <c r="D192" s="143" t="s">
        <v>2006</v>
      </c>
      <c r="E192" s="143" t="s">
        <v>1560</v>
      </c>
      <c r="F192" s="205">
        <v>0.75871730559072592</v>
      </c>
      <c r="G192" s="206"/>
    </row>
    <row r="193" spans="1:7" ht="11.25" customHeight="1">
      <c r="A193" s="203" t="s">
        <v>2004</v>
      </c>
      <c r="B193" s="203" t="s">
        <v>2010</v>
      </c>
      <c r="C193" s="204">
        <v>5</v>
      </c>
      <c r="D193" s="143" t="s">
        <v>2018</v>
      </c>
      <c r="E193" s="143" t="s">
        <v>64</v>
      </c>
      <c r="F193" s="205">
        <v>10.732287368993687</v>
      </c>
      <c r="G193" s="206">
        <v>1</v>
      </c>
    </row>
    <row r="194" spans="1:7" ht="11.25" customHeight="1">
      <c r="A194" s="203" t="s">
        <v>2004</v>
      </c>
      <c r="B194" s="203" t="s">
        <v>2010</v>
      </c>
      <c r="C194" s="204">
        <v>55</v>
      </c>
      <c r="D194" s="143" t="s">
        <v>2018</v>
      </c>
      <c r="E194" s="143" t="s">
        <v>1409</v>
      </c>
      <c r="F194" s="205">
        <v>0.67141988295084509</v>
      </c>
      <c r="G194" s="206"/>
    </row>
    <row r="195" spans="1:7" ht="11.25" customHeight="1">
      <c r="A195" s="203" t="s">
        <v>2004</v>
      </c>
      <c r="B195" s="203" t="s">
        <v>845</v>
      </c>
      <c r="C195" s="204">
        <v>3</v>
      </c>
      <c r="D195" s="143" t="s">
        <v>2011</v>
      </c>
      <c r="E195" s="143" t="s">
        <v>49</v>
      </c>
      <c r="F195" s="205">
        <v>28.013486168012236</v>
      </c>
      <c r="G195" s="206">
        <v>2</v>
      </c>
    </row>
    <row r="196" spans="1:7" ht="11.25" customHeight="1">
      <c r="A196" s="203" t="s">
        <v>2004</v>
      </c>
      <c r="B196" s="203" t="s">
        <v>845</v>
      </c>
      <c r="C196" s="204">
        <v>33</v>
      </c>
      <c r="D196" s="143" t="s">
        <v>2011</v>
      </c>
      <c r="E196" s="143" t="s">
        <v>2070</v>
      </c>
      <c r="F196" s="205">
        <v>0.52699399990692541</v>
      </c>
      <c r="G196" s="206"/>
    </row>
    <row r="197" spans="1:7" ht="12.95" customHeight="1">
      <c r="A197" s="203" t="s">
        <v>2016</v>
      </c>
      <c r="B197" s="203" t="s">
        <v>2017</v>
      </c>
      <c r="C197" s="204">
        <v>2</v>
      </c>
      <c r="D197" s="143" t="s">
        <v>2037</v>
      </c>
      <c r="E197" s="143" t="s">
        <v>1562</v>
      </c>
      <c r="F197" s="205">
        <v>24.390161708847064</v>
      </c>
      <c r="G197" s="206">
        <v>2</v>
      </c>
    </row>
    <row r="198" spans="1:7" ht="11.25" customHeight="1">
      <c r="A198" s="203" t="s">
        <v>2016</v>
      </c>
      <c r="B198" s="203" t="s">
        <v>2017</v>
      </c>
      <c r="C198" s="204">
        <v>8</v>
      </c>
      <c r="D198" s="143" t="s">
        <v>2037</v>
      </c>
      <c r="E198" s="143" t="s">
        <v>1410</v>
      </c>
      <c r="F198" s="205">
        <v>0.80541500777492669</v>
      </c>
      <c r="G198" s="206"/>
    </row>
    <row r="199" spans="1:7" ht="11.25" customHeight="1">
      <c r="A199" s="203" t="s">
        <v>2016</v>
      </c>
      <c r="B199" s="203" t="s">
        <v>2021</v>
      </c>
      <c r="C199" s="204">
        <v>7</v>
      </c>
      <c r="D199" s="143" t="s">
        <v>2027</v>
      </c>
      <c r="E199" s="143" t="s">
        <v>1411</v>
      </c>
      <c r="F199" s="205">
        <v>12.669840826629565</v>
      </c>
      <c r="G199" s="206">
        <v>1</v>
      </c>
    </row>
    <row r="200" spans="1:7" ht="11.25" customHeight="1">
      <c r="A200" s="203" t="s">
        <v>2016</v>
      </c>
      <c r="B200" s="203" t="s">
        <v>2021</v>
      </c>
      <c r="C200" s="204">
        <v>77</v>
      </c>
      <c r="D200" s="143" t="s">
        <v>2027</v>
      </c>
      <c r="E200" s="143" t="s">
        <v>1412</v>
      </c>
      <c r="F200" s="205">
        <v>1.1074255765401013</v>
      </c>
      <c r="G200" s="206"/>
    </row>
    <row r="201" spans="1:7" ht="12.95" customHeight="1">
      <c r="A201" s="203"/>
      <c r="B201" s="203"/>
      <c r="C201" s="204">
        <v>4</v>
      </c>
      <c r="D201" s="143" t="s">
        <v>2022</v>
      </c>
      <c r="E201" s="143" t="s">
        <v>43</v>
      </c>
      <c r="F201" s="205">
        <v>2.7864567035273602</v>
      </c>
      <c r="G201" s="206"/>
    </row>
    <row r="202" spans="1:7" ht="11.25" customHeight="1">
      <c r="A202" s="203"/>
      <c r="B202" s="203"/>
      <c r="C202" s="204">
        <v>9</v>
      </c>
      <c r="D202" s="143" t="s">
        <v>2048</v>
      </c>
      <c r="E202" s="143" t="s">
        <v>1413</v>
      </c>
      <c r="F202" s="205">
        <v>0.80027986526669859</v>
      </c>
      <c r="G202" s="206"/>
    </row>
    <row r="203" spans="1:7" ht="11.25" customHeight="1">
      <c r="A203" s="203"/>
      <c r="B203" s="203"/>
      <c r="C203" s="204">
        <v>12</v>
      </c>
      <c r="D203" s="143" t="s">
        <v>2050</v>
      </c>
      <c r="E203" s="143" t="s">
        <v>1520</v>
      </c>
      <c r="F203" s="205">
        <v>0.4730750035705289</v>
      </c>
      <c r="G203" s="206"/>
    </row>
    <row r="204" spans="1:7" ht="14.45" customHeight="1">
      <c r="A204" s="207" t="s">
        <v>1567</v>
      </c>
      <c r="B204" s="208"/>
      <c r="C204" s="209"/>
      <c r="D204" s="210"/>
      <c r="E204" s="211"/>
      <c r="F204" s="211">
        <f>SUM(F191:F203)</f>
        <v>100.00000000000001</v>
      </c>
      <c r="G204" s="212">
        <f>SUM(G191:G203)</f>
        <v>7</v>
      </c>
    </row>
    <row r="205" spans="1:7" ht="14.45" customHeight="1">
      <c r="A205" s="199" t="s">
        <v>1568</v>
      </c>
      <c r="B205" s="135"/>
      <c r="C205" s="136"/>
      <c r="D205" s="137"/>
      <c r="E205" s="213"/>
      <c r="F205" s="139"/>
      <c r="G205" s="214"/>
    </row>
    <row r="206" spans="1:7" ht="11.25" customHeight="1">
      <c r="A206" s="203" t="s">
        <v>2004</v>
      </c>
      <c r="B206" s="203"/>
      <c r="C206" s="204">
        <v>2</v>
      </c>
      <c r="D206" s="143" t="s">
        <v>2006</v>
      </c>
      <c r="E206" s="143" t="s">
        <v>75</v>
      </c>
      <c r="F206" s="205">
        <v>20.199885311706396</v>
      </c>
      <c r="G206" s="206"/>
    </row>
    <row r="207" spans="1:7" ht="11.25" customHeight="1">
      <c r="A207" s="203" t="s">
        <v>2004</v>
      </c>
      <c r="B207" s="203"/>
      <c r="C207" s="204">
        <v>5</v>
      </c>
      <c r="D207" s="143" t="s">
        <v>2006</v>
      </c>
      <c r="E207" s="143" t="s">
        <v>1414</v>
      </c>
      <c r="F207" s="205">
        <v>5.6705169165233089</v>
      </c>
      <c r="G207" s="206"/>
    </row>
    <row r="208" spans="1:7" ht="11.25" customHeight="1">
      <c r="A208" s="203" t="s">
        <v>2004</v>
      </c>
      <c r="B208" s="203"/>
      <c r="C208" s="204">
        <v>7</v>
      </c>
      <c r="D208" s="143" t="s">
        <v>2006</v>
      </c>
      <c r="E208" s="143" t="s">
        <v>1415</v>
      </c>
      <c r="F208" s="205">
        <v>0.81592528876873904</v>
      </c>
      <c r="G208" s="206"/>
    </row>
    <row r="209" spans="1:7" ht="12.95" customHeight="1">
      <c r="A209" s="203" t="s">
        <v>2016</v>
      </c>
      <c r="B209" s="203"/>
      <c r="C209" s="204">
        <v>3</v>
      </c>
      <c r="D209" s="143" t="s">
        <v>2011</v>
      </c>
      <c r="E209" s="143" t="s">
        <v>49</v>
      </c>
      <c r="F209" s="205">
        <v>31.085442778733508</v>
      </c>
      <c r="G209" s="206">
        <v>1</v>
      </c>
    </row>
    <row r="210" spans="1:7" ht="11.25" customHeight="1">
      <c r="A210" s="203" t="s">
        <v>2016</v>
      </c>
      <c r="B210" s="203"/>
      <c r="C210" s="204">
        <v>4</v>
      </c>
      <c r="D210" s="143" t="s">
        <v>2011</v>
      </c>
      <c r="E210" s="143" t="s">
        <v>1569</v>
      </c>
      <c r="F210" s="205">
        <v>6.9959859097239283</v>
      </c>
      <c r="G210" s="206"/>
    </row>
    <row r="211" spans="1:7" ht="11.25" customHeight="1">
      <c r="A211" s="203" t="s">
        <v>2016</v>
      </c>
      <c r="B211" s="203"/>
      <c r="C211" s="204">
        <v>6</v>
      </c>
      <c r="D211" s="143" t="s">
        <v>2011</v>
      </c>
      <c r="E211" s="143" t="s">
        <v>1416</v>
      </c>
      <c r="F211" s="205">
        <v>1.0125337920865078</v>
      </c>
      <c r="G211" s="206"/>
    </row>
    <row r="212" spans="1:7" ht="12.95" customHeight="1">
      <c r="A212" s="203"/>
      <c r="B212" s="203"/>
      <c r="C212" s="204">
        <v>1</v>
      </c>
      <c r="D212" s="143" t="s">
        <v>2037</v>
      </c>
      <c r="E212" s="143" t="s">
        <v>70</v>
      </c>
      <c r="F212" s="205">
        <v>34.21971000245761</v>
      </c>
      <c r="G212" s="206">
        <v>1</v>
      </c>
    </row>
    <row r="213" spans="1:7" ht="14.45" customHeight="1">
      <c r="A213" s="207" t="s">
        <v>1570</v>
      </c>
      <c r="B213" s="208"/>
      <c r="C213" s="209"/>
      <c r="D213" s="210"/>
      <c r="E213" s="211"/>
      <c r="F213" s="211">
        <f>SUM(F206:F212)</f>
        <v>100</v>
      </c>
      <c r="G213" s="212">
        <f>SUM(G206:G212)</f>
        <v>2</v>
      </c>
    </row>
    <row r="214" spans="1:7" ht="14.45" customHeight="1">
      <c r="A214" s="199" t="s">
        <v>496</v>
      </c>
      <c r="B214" s="135"/>
      <c r="C214" s="136"/>
      <c r="D214" s="137"/>
      <c r="E214" s="213"/>
      <c r="F214" s="139"/>
      <c r="G214" s="214"/>
    </row>
    <row r="215" spans="1:7" ht="11.25" customHeight="1">
      <c r="A215" s="203"/>
      <c r="B215" s="203"/>
      <c r="C215" s="204">
        <v>1</v>
      </c>
      <c r="D215" s="143" t="s">
        <v>2006</v>
      </c>
      <c r="E215" s="143" t="s">
        <v>1417</v>
      </c>
      <c r="F215" s="205">
        <v>71.977056156906286</v>
      </c>
      <c r="G215" s="206">
        <v>1</v>
      </c>
    </row>
    <row r="216" spans="1:7" ht="11.25" customHeight="1">
      <c r="A216" s="203"/>
      <c r="B216" s="203"/>
      <c r="C216" s="204">
        <v>2</v>
      </c>
      <c r="D216" s="143" t="s">
        <v>2031</v>
      </c>
      <c r="E216" s="143" t="s">
        <v>1418</v>
      </c>
      <c r="F216" s="205">
        <v>14.959755759089647</v>
      </c>
      <c r="G216" s="206"/>
    </row>
    <row r="217" spans="1:7" ht="11.25" customHeight="1">
      <c r="A217" s="203"/>
      <c r="B217" s="203"/>
      <c r="C217" s="204">
        <v>3</v>
      </c>
      <c r="D217" s="143" t="s">
        <v>2031</v>
      </c>
      <c r="E217" s="143" t="s">
        <v>1419</v>
      </c>
      <c r="F217" s="205">
        <v>1.3784808955500045</v>
      </c>
      <c r="G217" s="206"/>
    </row>
    <row r="218" spans="1:7" ht="11.25" customHeight="1">
      <c r="A218" s="203"/>
      <c r="B218" s="203"/>
      <c r="C218" s="204">
        <v>4</v>
      </c>
      <c r="D218" s="143" t="s">
        <v>2031</v>
      </c>
      <c r="E218" s="143" t="s">
        <v>1420</v>
      </c>
      <c r="F218" s="205">
        <v>1.2582107503006754</v>
      </c>
      <c r="G218" s="206"/>
    </row>
    <row r="219" spans="1:7" ht="11.25" customHeight="1">
      <c r="A219" s="203"/>
      <c r="B219" s="203"/>
      <c r="C219" s="204">
        <v>5</v>
      </c>
      <c r="D219" s="143" t="s">
        <v>2031</v>
      </c>
      <c r="E219" s="143" t="s">
        <v>1421</v>
      </c>
      <c r="F219" s="205">
        <v>1.0176704598020168</v>
      </c>
      <c r="G219" s="206"/>
    </row>
    <row r="220" spans="1:7" ht="11.25" customHeight="1">
      <c r="A220" s="203"/>
      <c r="B220" s="203"/>
      <c r="C220" s="204">
        <v>6</v>
      </c>
      <c r="D220" s="143" t="s">
        <v>2031</v>
      </c>
      <c r="E220" s="143" t="s">
        <v>51</v>
      </c>
      <c r="F220" s="205">
        <v>9.4088259783513735</v>
      </c>
      <c r="G220" s="206"/>
    </row>
    <row r="221" spans="1:7" ht="14.45" customHeight="1">
      <c r="A221" s="207" t="s">
        <v>495</v>
      </c>
      <c r="B221" s="208"/>
      <c r="C221" s="209"/>
      <c r="D221" s="210"/>
      <c r="E221" s="211"/>
      <c r="F221" s="211">
        <f>SUM(F215:F220)</f>
        <v>100</v>
      </c>
      <c r="G221" s="212">
        <f>SUM(G215:G220)</f>
        <v>1</v>
      </c>
    </row>
    <row r="222" spans="1:7" ht="14.45" customHeight="1">
      <c r="A222" s="199" t="s">
        <v>494</v>
      </c>
      <c r="B222" s="135"/>
      <c r="C222" s="136"/>
      <c r="D222" s="137"/>
      <c r="E222" s="213"/>
      <c r="F222" s="139"/>
      <c r="G222" s="214"/>
    </row>
    <row r="223" spans="1:7" ht="11.25" customHeight="1">
      <c r="A223" s="203"/>
      <c r="B223" s="203"/>
      <c r="C223" s="204">
        <v>1</v>
      </c>
      <c r="D223" s="143" t="s">
        <v>2018</v>
      </c>
      <c r="E223" s="143" t="s">
        <v>1422</v>
      </c>
      <c r="F223" s="205">
        <v>84.55918168533853</v>
      </c>
      <c r="G223" s="206">
        <v>1</v>
      </c>
    </row>
    <row r="224" spans="1:7" ht="11.25" customHeight="1">
      <c r="A224" s="203"/>
      <c r="B224" s="203"/>
      <c r="C224" s="204">
        <v>2</v>
      </c>
      <c r="D224" s="143" t="s">
        <v>2031</v>
      </c>
      <c r="E224" s="143" t="s">
        <v>51</v>
      </c>
      <c r="F224" s="205">
        <v>15.44081831466147</v>
      </c>
      <c r="G224" s="206"/>
    </row>
    <row r="225" spans="1:7" ht="14.45" customHeight="1">
      <c r="A225" s="207" t="s">
        <v>493</v>
      </c>
      <c r="B225" s="208"/>
      <c r="C225" s="209"/>
      <c r="D225" s="210"/>
      <c r="E225" s="211"/>
      <c r="F225" s="211">
        <f>SUM(F223:F224)</f>
        <v>100</v>
      </c>
      <c r="G225" s="212">
        <f>SUM(G223:G224)</f>
        <v>1</v>
      </c>
    </row>
    <row r="226" spans="1:7" ht="14.45" customHeight="1">
      <c r="A226" s="199" t="s">
        <v>492</v>
      </c>
      <c r="B226" s="135"/>
      <c r="C226" s="136"/>
      <c r="D226" s="137"/>
      <c r="E226" s="213"/>
      <c r="F226" s="139"/>
      <c r="G226" s="214"/>
    </row>
    <row r="227" spans="1:7" ht="11.25" customHeight="1">
      <c r="A227" s="203" t="s">
        <v>2004</v>
      </c>
      <c r="B227" s="203"/>
      <c r="C227" s="204">
        <v>8</v>
      </c>
      <c r="D227" s="143" t="s">
        <v>2006</v>
      </c>
      <c r="E227" s="143" t="s">
        <v>1423</v>
      </c>
      <c r="F227" s="205">
        <v>12.071386832760542</v>
      </c>
      <c r="G227" s="206">
        <v>1</v>
      </c>
    </row>
    <row r="228" spans="1:7" ht="11.25" customHeight="1">
      <c r="A228" s="203" t="s">
        <v>2004</v>
      </c>
      <c r="B228" s="203"/>
      <c r="C228" s="204">
        <v>22</v>
      </c>
      <c r="D228" s="143" t="s">
        <v>2006</v>
      </c>
      <c r="E228" s="143" t="s">
        <v>1424</v>
      </c>
      <c r="F228" s="205">
        <v>0.78138951757215291</v>
      </c>
      <c r="G228" s="206"/>
    </row>
    <row r="229" spans="1:7" ht="11.25" customHeight="1">
      <c r="A229" s="203" t="s">
        <v>2004</v>
      </c>
      <c r="B229" s="203" t="s">
        <v>2005</v>
      </c>
      <c r="C229" s="204">
        <v>12</v>
      </c>
      <c r="D229" s="143" t="s">
        <v>2006</v>
      </c>
      <c r="E229" s="143" t="s">
        <v>1425</v>
      </c>
      <c r="F229" s="205"/>
      <c r="G229" s="206"/>
    </row>
    <row r="230" spans="1:7" ht="11.25" customHeight="1">
      <c r="A230" s="203"/>
      <c r="B230" s="203"/>
      <c r="C230" s="204"/>
      <c r="D230" s="143"/>
      <c r="E230" s="143" t="s">
        <v>1426</v>
      </c>
      <c r="F230" s="205">
        <v>0.36682301746099438</v>
      </c>
      <c r="G230" s="206"/>
    </row>
    <row r="231" spans="1:7" ht="11.25" customHeight="1">
      <c r="A231" s="203" t="s">
        <v>2004</v>
      </c>
      <c r="B231" s="203" t="s">
        <v>2005</v>
      </c>
      <c r="C231" s="204">
        <v>13</v>
      </c>
      <c r="D231" s="143" t="s">
        <v>2006</v>
      </c>
      <c r="E231" s="143" t="s">
        <v>1427</v>
      </c>
      <c r="F231" s="205"/>
      <c r="G231" s="206"/>
    </row>
    <row r="232" spans="1:7" ht="11.25" customHeight="1">
      <c r="A232" s="203"/>
      <c r="B232" s="203"/>
      <c r="C232" s="204"/>
      <c r="D232" s="143"/>
      <c r="E232" s="143" t="s">
        <v>1428</v>
      </c>
      <c r="F232" s="205">
        <v>0.415659862309254</v>
      </c>
      <c r="G232" s="206"/>
    </row>
    <row r="233" spans="1:7" ht="12.95" customHeight="1">
      <c r="A233" s="203" t="s">
        <v>2016</v>
      </c>
      <c r="B233" s="203"/>
      <c r="C233" s="204">
        <v>3</v>
      </c>
      <c r="D233" s="143" t="s">
        <v>2018</v>
      </c>
      <c r="E233" s="143" t="s">
        <v>1429</v>
      </c>
      <c r="F233" s="205">
        <v>19.519673837907845</v>
      </c>
      <c r="G233" s="206">
        <v>3</v>
      </c>
    </row>
    <row r="234" spans="1:7" ht="11.25" customHeight="1">
      <c r="A234" s="203" t="s">
        <v>2016</v>
      </c>
      <c r="B234" s="203"/>
      <c r="C234" s="204">
        <v>4</v>
      </c>
      <c r="D234" s="143" t="s">
        <v>2018</v>
      </c>
      <c r="E234" s="143" t="s">
        <v>2020</v>
      </c>
      <c r="F234" s="205">
        <v>1.9164209638838183</v>
      </c>
      <c r="G234" s="206"/>
    </row>
    <row r="235" spans="1:7" ht="12.95" customHeight="1">
      <c r="A235" s="203" t="s">
        <v>2035</v>
      </c>
      <c r="B235" s="203"/>
      <c r="C235" s="204">
        <v>14</v>
      </c>
      <c r="D235" s="143" t="s">
        <v>2037</v>
      </c>
      <c r="E235" s="143" t="s">
        <v>1575</v>
      </c>
      <c r="F235" s="205">
        <v>6.5008279181533402</v>
      </c>
      <c r="G235" s="206">
        <v>1</v>
      </c>
    </row>
    <row r="236" spans="1:7" ht="11.25" customHeight="1">
      <c r="A236" s="203" t="s">
        <v>2035</v>
      </c>
      <c r="B236" s="203"/>
      <c r="C236" s="204">
        <v>15</v>
      </c>
      <c r="D236" s="143" t="s">
        <v>2037</v>
      </c>
      <c r="E236" s="143" t="s">
        <v>134</v>
      </c>
      <c r="F236" s="205">
        <v>6.6285083259531401</v>
      </c>
      <c r="G236" s="206">
        <v>1</v>
      </c>
    </row>
    <row r="237" spans="1:7" ht="11.25" customHeight="1">
      <c r="A237" s="203" t="s">
        <v>2035</v>
      </c>
      <c r="B237" s="203"/>
      <c r="C237" s="204">
        <v>16</v>
      </c>
      <c r="D237" s="143" t="s">
        <v>2037</v>
      </c>
      <c r="E237" s="143" t="s">
        <v>1430</v>
      </c>
      <c r="F237" s="205">
        <v>0.82670330644877266</v>
      </c>
      <c r="G237" s="206"/>
    </row>
    <row r="238" spans="1:7" ht="11.25" customHeight="1">
      <c r="A238" s="203" t="s">
        <v>2035</v>
      </c>
      <c r="B238" s="203"/>
      <c r="C238" s="204">
        <v>17</v>
      </c>
      <c r="D238" s="143" t="s">
        <v>2037</v>
      </c>
      <c r="E238" s="143" t="s">
        <v>135</v>
      </c>
      <c r="F238" s="205">
        <v>0.77883833910993039</v>
      </c>
      <c r="G238" s="206"/>
    </row>
    <row r="239" spans="1:7" ht="12.95" customHeight="1">
      <c r="A239" s="203" t="s">
        <v>2047</v>
      </c>
      <c r="B239" s="203"/>
      <c r="C239" s="204">
        <v>2</v>
      </c>
      <c r="D239" s="143" t="s">
        <v>2011</v>
      </c>
      <c r="E239" s="143" t="s">
        <v>139</v>
      </c>
      <c r="F239" s="205">
        <v>35.802813342420393</v>
      </c>
      <c r="G239" s="206">
        <v>5</v>
      </c>
    </row>
    <row r="240" spans="1:7" ht="11.25" customHeight="1">
      <c r="A240" s="203" t="s">
        <v>2047</v>
      </c>
      <c r="B240" s="203"/>
      <c r="C240" s="204">
        <v>5</v>
      </c>
      <c r="D240" s="143" t="s">
        <v>2050</v>
      </c>
      <c r="E240" s="143" t="s">
        <v>1520</v>
      </c>
      <c r="F240" s="205">
        <v>0.98700235315842011</v>
      </c>
      <c r="G240" s="206"/>
    </row>
    <row r="241" spans="1:7" ht="12.95" customHeight="1">
      <c r="A241" s="203" t="s">
        <v>2083</v>
      </c>
      <c r="B241" s="203"/>
      <c r="C241" s="204">
        <v>18</v>
      </c>
      <c r="D241" s="143" t="s">
        <v>2031</v>
      </c>
      <c r="E241" s="143" t="s">
        <v>1431</v>
      </c>
      <c r="F241" s="205">
        <v>0.42489269864872603</v>
      </c>
      <c r="G241" s="206"/>
    </row>
    <row r="242" spans="1:7" ht="11.25" customHeight="1">
      <c r="A242" s="203" t="s">
        <v>2083</v>
      </c>
      <c r="B242" s="203" t="s">
        <v>2084</v>
      </c>
      <c r="C242" s="204">
        <v>6</v>
      </c>
      <c r="D242" s="143" t="s">
        <v>2022</v>
      </c>
      <c r="E242" s="143" t="s">
        <v>1432</v>
      </c>
      <c r="F242" s="205">
        <v>1.5525135789510778</v>
      </c>
      <c r="G242" s="206"/>
    </row>
    <row r="243" spans="1:7" ht="11.25" customHeight="1">
      <c r="A243" s="203" t="s">
        <v>2083</v>
      </c>
      <c r="B243" s="203" t="s">
        <v>2084</v>
      </c>
      <c r="C243" s="204">
        <v>7</v>
      </c>
      <c r="D243" s="143" t="s">
        <v>2022</v>
      </c>
      <c r="E243" s="143" t="s">
        <v>1433</v>
      </c>
      <c r="F243" s="205">
        <v>0.48490613485529371</v>
      </c>
      <c r="G243" s="206"/>
    </row>
    <row r="244" spans="1:7" ht="11.25" customHeight="1">
      <c r="A244" s="203" t="s">
        <v>2083</v>
      </c>
      <c r="B244" s="203" t="s">
        <v>1434</v>
      </c>
      <c r="C244" s="204">
        <v>9</v>
      </c>
      <c r="D244" s="143" t="s">
        <v>2027</v>
      </c>
      <c r="E244" s="143" t="s">
        <v>1435</v>
      </c>
      <c r="F244" s="205"/>
      <c r="G244" s="206"/>
    </row>
    <row r="245" spans="1:7" ht="11.25" customHeight="1">
      <c r="A245" s="203"/>
      <c r="B245" s="203"/>
      <c r="C245" s="204"/>
      <c r="D245" s="143"/>
      <c r="E245" s="143" t="s">
        <v>1436</v>
      </c>
      <c r="F245" s="205"/>
      <c r="G245" s="206"/>
    </row>
    <row r="246" spans="1:7" ht="11.25" customHeight="1">
      <c r="A246" s="203"/>
      <c r="B246" s="203"/>
      <c r="C246" s="204"/>
      <c r="D246" s="143"/>
      <c r="E246" s="143" t="s">
        <v>1437</v>
      </c>
      <c r="F246" s="205">
        <v>3.3122192944412263</v>
      </c>
      <c r="G246" s="206">
        <v>1</v>
      </c>
    </row>
    <row r="247" spans="1:7" ht="11.25" customHeight="1">
      <c r="A247" s="203" t="s">
        <v>2083</v>
      </c>
      <c r="B247" s="203" t="s">
        <v>1434</v>
      </c>
      <c r="C247" s="204">
        <v>10</v>
      </c>
      <c r="D247" s="143" t="s">
        <v>2027</v>
      </c>
      <c r="E247" s="143" t="s">
        <v>1277</v>
      </c>
      <c r="F247" s="205"/>
      <c r="G247" s="206"/>
    </row>
    <row r="248" spans="1:7" ht="11.25" customHeight="1">
      <c r="A248" s="203"/>
      <c r="B248" s="203"/>
      <c r="C248" s="204"/>
      <c r="D248" s="143"/>
      <c r="E248" s="143" t="s">
        <v>1278</v>
      </c>
      <c r="F248" s="205">
        <v>1.7457349762922636</v>
      </c>
      <c r="G248" s="206"/>
    </row>
    <row r="249" spans="1:7" ht="11.25" customHeight="1">
      <c r="A249" s="203" t="s">
        <v>2083</v>
      </c>
      <c r="B249" s="203" t="s">
        <v>1434</v>
      </c>
      <c r="C249" s="204">
        <v>11</v>
      </c>
      <c r="D249" s="143" t="s">
        <v>2027</v>
      </c>
      <c r="E249" s="143" t="s">
        <v>1279</v>
      </c>
      <c r="F249" s="205">
        <v>1.2939941614458625</v>
      </c>
      <c r="G249" s="206"/>
    </row>
    <row r="250" spans="1:7" ht="11.25" customHeight="1">
      <c r="A250" s="203" t="s">
        <v>2083</v>
      </c>
      <c r="B250" s="203"/>
      <c r="C250" s="204">
        <v>20</v>
      </c>
      <c r="D250" s="143" t="s">
        <v>1672</v>
      </c>
      <c r="E250" s="143" t="s">
        <v>519</v>
      </c>
      <c r="F250" s="205">
        <v>3.1335153173969732</v>
      </c>
      <c r="G250" s="206"/>
    </row>
    <row r="251" spans="1:7" ht="12.95" customHeight="1">
      <c r="A251" s="203" t="s">
        <v>1280</v>
      </c>
      <c r="B251" s="203"/>
      <c r="C251" s="204">
        <v>1</v>
      </c>
      <c r="D251" s="143" t="s">
        <v>2048</v>
      </c>
      <c r="E251" s="143" t="s">
        <v>1281</v>
      </c>
      <c r="F251" s="205">
        <v>0.66433902003161072</v>
      </c>
      <c r="G251" s="206"/>
    </row>
    <row r="252" spans="1:7" ht="11.25" customHeight="1">
      <c r="A252" s="203" t="s">
        <v>1280</v>
      </c>
      <c r="B252" s="203"/>
      <c r="C252" s="204">
        <v>21</v>
      </c>
      <c r="D252" s="143" t="s">
        <v>2031</v>
      </c>
      <c r="E252" s="143" t="s">
        <v>1282</v>
      </c>
      <c r="F252" s="205">
        <v>2.8002220740109027E-2</v>
      </c>
      <c r="G252" s="206"/>
    </row>
    <row r="253" spans="1:7" ht="12.95" customHeight="1">
      <c r="A253" s="203"/>
      <c r="B253" s="203"/>
      <c r="C253" s="204">
        <v>19</v>
      </c>
      <c r="D253" s="143" t="s">
        <v>2031</v>
      </c>
      <c r="E253" s="143" t="s">
        <v>1283</v>
      </c>
      <c r="F253" s="205">
        <v>0.23489064555748718</v>
      </c>
      <c r="G253" s="206"/>
    </row>
    <row r="254" spans="1:7" ht="11.25" customHeight="1">
      <c r="A254" s="203"/>
      <c r="B254" s="203"/>
      <c r="C254" s="204">
        <v>23</v>
      </c>
      <c r="D254" s="143" t="s">
        <v>2031</v>
      </c>
      <c r="E254" s="143" t="s">
        <v>144</v>
      </c>
      <c r="F254" s="205">
        <v>0.36348218852236985</v>
      </c>
      <c r="G254" s="206"/>
    </row>
    <row r="255" spans="1:7" ht="11.25" customHeight="1">
      <c r="A255" s="203"/>
      <c r="B255" s="203"/>
      <c r="C255" s="204">
        <v>24</v>
      </c>
      <c r="D255" s="143" t="s">
        <v>2031</v>
      </c>
      <c r="E255" s="143" t="s">
        <v>1284</v>
      </c>
      <c r="F255" s="205">
        <v>0.1654621459784317</v>
      </c>
      <c r="G255" s="206"/>
    </row>
    <row r="256" spans="1:7" ht="14.45" customHeight="1">
      <c r="A256" s="207" t="s">
        <v>491</v>
      </c>
      <c r="B256" s="208"/>
      <c r="C256" s="209"/>
      <c r="D256" s="210"/>
      <c r="E256" s="211"/>
      <c r="F256" s="211">
        <f>SUM(F227:F255)</f>
        <v>100.00000000000003</v>
      </c>
      <c r="G256" s="212">
        <f>SUM(G227:G255)</f>
        <v>12</v>
      </c>
    </row>
    <row r="257" spans="1:7" ht="14.45" customHeight="1">
      <c r="A257" s="199" t="s">
        <v>147</v>
      </c>
      <c r="B257" s="135"/>
      <c r="C257" s="136"/>
      <c r="D257" s="137"/>
      <c r="E257" s="213"/>
      <c r="F257" s="139"/>
      <c r="G257" s="214"/>
    </row>
    <row r="258" spans="1:7" ht="11.25" customHeight="1">
      <c r="A258" s="203" t="s">
        <v>2004</v>
      </c>
      <c r="B258" s="203"/>
      <c r="C258" s="204">
        <v>4</v>
      </c>
      <c r="D258" s="143" t="s">
        <v>2006</v>
      </c>
      <c r="E258" s="143" t="s">
        <v>1285</v>
      </c>
      <c r="F258" s="205">
        <v>12.676284710176622</v>
      </c>
      <c r="G258" s="206">
        <v>1</v>
      </c>
    </row>
    <row r="259" spans="1:7" ht="11.25" customHeight="1">
      <c r="A259" s="203" t="s">
        <v>2004</v>
      </c>
      <c r="B259" s="203"/>
      <c r="C259" s="204">
        <v>8</v>
      </c>
      <c r="D259" s="143" t="s">
        <v>2006</v>
      </c>
      <c r="E259" s="143" t="s">
        <v>1286</v>
      </c>
      <c r="F259" s="205">
        <v>5.7214286791655979</v>
      </c>
      <c r="G259" s="206"/>
    </row>
    <row r="260" spans="1:7" ht="11.25" customHeight="1">
      <c r="A260" s="203" t="s">
        <v>2004</v>
      </c>
      <c r="B260" s="203"/>
      <c r="C260" s="204">
        <v>12</v>
      </c>
      <c r="D260" s="143" t="s">
        <v>2006</v>
      </c>
      <c r="E260" s="143" t="s">
        <v>1287</v>
      </c>
      <c r="F260" s="205">
        <v>0.74246972050860527</v>
      </c>
      <c r="G260" s="206"/>
    </row>
    <row r="261" spans="1:7" ht="12.95" customHeight="1">
      <c r="A261" s="203" t="s">
        <v>2016</v>
      </c>
      <c r="B261" s="203"/>
      <c r="C261" s="204">
        <v>3</v>
      </c>
      <c r="D261" s="143" t="s">
        <v>2018</v>
      </c>
      <c r="E261" s="143" t="s">
        <v>150</v>
      </c>
      <c r="F261" s="205">
        <v>14.526991357335705</v>
      </c>
      <c r="G261" s="206">
        <v>1</v>
      </c>
    </row>
    <row r="262" spans="1:7" ht="11.25" customHeight="1">
      <c r="A262" s="203" t="s">
        <v>2016</v>
      </c>
      <c r="B262" s="203"/>
      <c r="C262" s="204">
        <v>5</v>
      </c>
      <c r="D262" s="143" t="s">
        <v>2018</v>
      </c>
      <c r="E262" s="143" t="s">
        <v>1288</v>
      </c>
      <c r="F262" s="205">
        <v>2.9099232265946711</v>
      </c>
      <c r="G262" s="206"/>
    </row>
    <row r="263" spans="1:7" ht="11.25" customHeight="1">
      <c r="A263" s="203" t="s">
        <v>2016</v>
      </c>
      <c r="B263" s="203"/>
      <c r="C263" s="204">
        <v>10</v>
      </c>
      <c r="D263" s="143" t="s">
        <v>2018</v>
      </c>
      <c r="E263" s="143" t="s">
        <v>1289</v>
      </c>
      <c r="F263" s="205">
        <v>2.8918234060845549</v>
      </c>
      <c r="G263" s="206"/>
    </row>
    <row r="264" spans="1:7" ht="12.95" customHeight="1">
      <c r="A264" s="203" t="s">
        <v>2035</v>
      </c>
      <c r="B264" s="203"/>
      <c r="C264" s="204">
        <v>2</v>
      </c>
      <c r="D264" s="143" t="s">
        <v>2037</v>
      </c>
      <c r="E264" s="143" t="s">
        <v>1868</v>
      </c>
      <c r="F264" s="205">
        <v>18.957676586373843</v>
      </c>
      <c r="G264" s="206">
        <v>1</v>
      </c>
    </row>
    <row r="265" spans="1:7" ht="11.25" customHeight="1">
      <c r="A265" s="203" t="s">
        <v>2035</v>
      </c>
      <c r="B265" s="203"/>
      <c r="C265" s="204">
        <v>7</v>
      </c>
      <c r="D265" s="143" t="s">
        <v>2037</v>
      </c>
      <c r="E265" s="143" t="s">
        <v>1869</v>
      </c>
      <c r="F265" s="205">
        <v>1.5041705003092043</v>
      </c>
      <c r="G265" s="206"/>
    </row>
    <row r="266" spans="1:7" ht="11.25" customHeight="1">
      <c r="A266" s="203" t="s">
        <v>2035</v>
      </c>
      <c r="B266" s="203"/>
      <c r="C266" s="204">
        <v>11</v>
      </c>
      <c r="D266" s="143" t="s">
        <v>2037</v>
      </c>
      <c r="E266" s="143" t="s">
        <v>1870</v>
      </c>
      <c r="F266" s="205">
        <v>3.2293096426793748</v>
      </c>
      <c r="G266" s="206"/>
    </row>
    <row r="267" spans="1:7" ht="12.95" customHeight="1">
      <c r="A267" s="203" t="s">
        <v>2047</v>
      </c>
      <c r="B267" s="203"/>
      <c r="C267" s="204">
        <v>1</v>
      </c>
      <c r="D267" s="143" t="s">
        <v>2011</v>
      </c>
      <c r="E267" s="143" t="s">
        <v>1871</v>
      </c>
      <c r="F267" s="205">
        <v>32.829303609405883</v>
      </c>
      <c r="G267" s="206">
        <v>2</v>
      </c>
    </row>
    <row r="268" spans="1:7" ht="11.25" customHeight="1">
      <c r="A268" s="203" t="s">
        <v>2047</v>
      </c>
      <c r="B268" s="203"/>
      <c r="C268" s="204">
        <v>6</v>
      </c>
      <c r="D268" s="143" t="s">
        <v>2011</v>
      </c>
      <c r="E268" s="143" t="s">
        <v>1872</v>
      </c>
      <c r="F268" s="205">
        <v>1.8755939003604882</v>
      </c>
      <c r="G268" s="206"/>
    </row>
    <row r="269" spans="1:7" ht="12.95" customHeight="1">
      <c r="A269" s="203"/>
      <c r="B269" s="203"/>
      <c r="C269" s="204">
        <v>9</v>
      </c>
      <c r="D269" s="143" t="s">
        <v>2050</v>
      </c>
      <c r="E269" s="143" t="s">
        <v>1873</v>
      </c>
      <c r="F269" s="205">
        <v>1.5599782802153876</v>
      </c>
      <c r="G269" s="206"/>
    </row>
    <row r="270" spans="1:7" ht="11.25" customHeight="1">
      <c r="A270" s="203"/>
      <c r="B270" s="203"/>
      <c r="C270" s="204">
        <v>13</v>
      </c>
      <c r="D270" s="143" t="s">
        <v>2031</v>
      </c>
      <c r="E270" s="143" t="s">
        <v>1874</v>
      </c>
      <c r="F270" s="205">
        <v>0.57504638079005732</v>
      </c>
      <c r="G270" s="206"/>
    </row>
    <row r="271" spans="1:7" ht="14.45" customHeight="1">
      <c r="A271" s="207" t="s">
        <v>157</v>
      </c>
      <c r="B271" s="208"/>
      <c r="C271" s="209"/>
      <c r="D271" s="210"/>
      <c r="E271" s="211"/>
      <c r="F271" s="211">
        <f>SUM(F258:F270)</f>
        <v>100</v>
      </c>
      <c r="G271" s="212">
        <f>SUM(G258:G270)</f>
        <v>5</v>
      </c>
    </row>
    <row r="272" spans="1:7" ht="14.45" customHeight="1">
      <c r="A272" s="199" t="s">
        <v>158</v>
      </c>
      <c r="B272" s="135"/>
      <c r="C272" s="136"/>
      <c r="D272" s="137"/>
      <c r="E272" s="213"/>
      <c r="F272" s="139"/>
      <c r="G272" s="214"/>
    </row>
    <row r="273" spans="1:7" ht="11.25" customHeight="1">
      <c r="A273" s="203" t="s">
        <v>2004</v>
      </c>
      <c r="B273" s="203" t="s">
        <v>2005</v>
      </c>
      <c r="C273" s="142" t="s">
        <v>167</v>
      </c>
      <c r="D273" s="143" t="s">
        <v>2006</v>
      </c>
      <c r="E273" s="143" t="s">
        <v>2007</v>
      </c>
      <c r="F273" s="205">
        <v>12.95617454028447</v>
      </c>
      <c r="G273" s="206">
        <v>2</v>
      </c>
    </row>
    <row r="274" spans="1:7" ht="11.25" customHeight="1">
      <c r="A274" s="203" t="s">
        <v>2004</v>
      </c>
      <c r="B274" s="203" t="s">
        <v>2005</v>
      </c>
      <c r="C274" s="142" t="s">
        <v>169</v>
      </c>
      <c r="D274" s="143" t="s">
        <v>2006</v>
      </c>
      <c r="E274" s="143" t="s">
        <v>1875</v>
      </c>
      <c r="F274" s="205">
        <v>0.64609292652612171</v>
      </c>
      <c r="G274" s="206"/>
    </row>
    <row r="275" spans="1:7" ht="11.25" customHeight="1">
      <c r="A275" s="203" t="s">
        <v>2004</v>
      </c>
      <c r="B275" s="203" t="s">
        <v>2010</v>
      </c>
      <c r="C275" s="142" t="s">
        <v>163</v>
      </c>
      <c r="D275" s="143" t="s">
        <v>2011</v>
      </c>
      <c r="E275" s="143" t="s">
        <v>2012</v>
      </c>
      <c r="F275" s="205">
        <v>35.337966634397837</v>
      </c>
      <c r="G275" s="206">
        <v>6</v>
      </c>
    </row>
    <row r="276" spans="1:7" ht="11.25" customHeight="1">
      <c r="A276" s="203" t="s">
        <v>2004</v>
      </c>
      <c r="B276" s="203" t="s">
        <v>2010</v>
      </c>
      <c r="C276" s="142" t="s">
        <v>165</v>
      </c>
      <c r="D276" s="143" t="s">
        <v>2011</v>
      </c>
      <c r="E276" s="143" t="s">
        <v>1876</v>
      </c>
      <c r="F276" s="205">
        <v>0.85091421074328966</v>
      </c>
      <c r="G276" s="206"/>
    </row>
    <row r="277" spans="1:7" ht="12.95" customHeight="1">
      <c r="A277" s="203" t="s">
        <v>2016</v>
      </c>
      <c r="B277" s="203" t="s">
        <v>2017</v>
      </c>
      <c r="C277" s="142" t="s">
        <v>159</v>
      </c>
      <c r="D277" s="143" t="s">
        <v>2018</v>
      </c>
      <c r="E277" s="143" t="s">
        <v>1877</v>
      </c>
      <c r="F277" s="205">
        <v>12.709974443401235</v>
      </c>
      <c r="G277" s="206">
        <v>3</v>
      </c>
    </row>
    <row r="278" spans="1:7" ht="11.25" customHeight="1">
      <c r="A278" s="203" t="s">
        <v>2016</v>
      </c>
      <c r="B278" s="203" t="s">
        <v>2017</v>
      </c>
      <c r="C278" s="142" t="s">
        <v>161</v>
      </c>
      <c r="D278" s="143" t="s">
        <v>2018</v>
      </c>
      <c r="E278" s="143" t="s">
        <v>1878</v>
      </c>
      <c r="F278" s="205">
        <v>0.79821188255172915</v>
      </c>
      <c r="G278" s="206"/>
    </row>
    <row r="279" spans="1:7" ht="11.25" customHeight="1">
      <c r="A279" s="203" t="s">
        <v>2016</v>
      </c>
      <c r="B279" s="203"/>
      <c r="C279" s="204">
        <v>9</v>
      </c>
      <c r="D279" s="143" t="s">
        <v>2031</v>
      </c>
      <c r="E279" s="143" t="s">
        <v>1879</v>
      </c>
      <c r="F279" s="205">
        <v>4.1169999362812337</v>
      </c>
      <c r="G279" s="206"/>
    </row>
    <row r="280" spans="1:7" ht="12.95" customHeight="1">
      <c r="A280" s="203" t="s">
        <v>2035</v>
      </c>
      <c r="B280" s="203" t="s">
        <v>2036</v>
      </c>
      <c r="C280" s="142" t="s">
        <v>1880</v>
      </c>
      <c r="D280" s="143" t="s">
        <v>2037</v>
      </c>
      <c r="E280" s="143" t="s">
        <v>1881</v>
      </c>
      <c r="F280" s="205">
        <v>16.092059029678357</v>
      </c>
      <c r="G280" s="206">
        <v>3</v>
      </c>
    </row>
    <row r="281" spans="1:7" ht="11.25" customHeight="1">
      <c r="A281" s="203" t="s">
        <v>2035</v>
      </c>
      <c r="B281" s="203" t="s">
        <v>2036</v>
      </c>
      <c r="C281" s="142" t="s">
        <v>1882</v>
      </c>
      <c r="D281" s="143" t="s">
        <v>2037</v>
      </c>
      <c r="E281" s="143" t="s">
        <v>1883</v>
      </c>
      <c r="F281" s="205">
        <v>0.74742879427974351</v>
      </c>
      <c r="G281" s="206"/>
    </row>
    <row r="282" spans="1:7" ht="11.25" customHeight="1">
      <c r="A282" s="203" t="s">
        <v>2035</v>
      </c>
      <c r="B282" s="203" t="s">
        <v>2036</v>
      </c>
      <c r="C282" s="142" t="s">
        <v>1884</v>
      </c>
      <c r="D282" s="143" t="s">
        <v>2037</v>
      </c>
      <c r="E282" s="143" t="s">
        <v>1885</v>
      </c>
      <c r="F282" s="205">
        <v>1.014011219108873</v>
      </c>
      <c r="G282" s="206"/>
    </row>
    <row r="283" spans="1:7" ht="11.25" customHeight="1">
      <c r="A283" s="203" t="s">
        <v>2035</v>
      </c>
      <c r="B283" s="203" t="s">
        <v>2041</v>
      </c>
      <c r="C283" s="142" t="s">
        <v>180</v>
      </c>
      <c r="D283" s="143" t="s">
        <v>2027</v>
      </c>
      <c r="E283" s="143" t="s">
        <v>928</v>
      </c>
      <c r="F283" s="205">
        <v>7.3851584409323232</v>
      </c>
      <c r="G283" s="206">
        <v>1</v>
      </c>
    </row>
    <row r="284" spans="1:7" ht="11.25" customHeight="1">
      <c r="A284" s="203" t="s">
        <v>2035</v>
      </c>
      <c r="B284" s="203" t="s">
        <v>2041</v>
      </c>
      <c r="C284" s="142" t="s">
        <v>178</v>
      </c>
      <c r="D284" s="143" t="s">
        <v>2027</v>
      </c>
      <c r="E284" s="143" t="s">
        <v>2030</v>
      </c>
      <c r="F284" s="205">
        <v>0.72720000552741071</v>
      </c>
      <c r="G284" s="206"/>
    </row>
    <row r="285" spans="1:7" ht="12.95" customHeight="1">
      <c r="A285" s="203" t="s">
        <v>2047</v>
      </c>
      <c r="B285" s="203" t="s">
        <v>182</v>
      </c>
      <c r="C285" s="142" t="s">
        <v>173</v>
      </c>
      <c r="D285" s="143" t="s">
        <v>2022</v>
      </c>
      <c r="E285" s="143" t="s">
        <v>2023</v>
      </c>
      <c r="F285" s="205">
        <v>3.8770949463342155</v>
      </c>
      <c r="G285" s="206"/>
    </row>
    <row r="286" spans="1:7" ht="11.25" customHeight="1">
      <c r="A286" s="203" t="s">
        <v>2047</v>
      </c>
      <c r="B286" s="203" t="s">
        <v>182</v>
      </c>
      <c r="C286" s="142" t="s">
        <v>175</v>
      </c>
      <c r="D286" s="143" t="s">
        <v>2022</v>
      </c>
      <c r="E286" s="143" t="s">
        <v>1886</v>
      </c>
      <c r="F286" s="205">
        <v>0.37217900520421082</v>
      </c>
      <c r="G286" s="206"/>
    </row>
    <row r="287" spans="1:7" ht="11.25" customHeight="1">
      <c r="A287" s="203" t="s">
        <v>2047</v>
      </c>
      <c r="B287" s="203"/>
      <c r="C287" s="204">
        <v>11</v>
      </c>
      <c r="D287" s="143" t="s">
        <v>2050</v>
      </c>
      <c r="E287" s="143" t="s">
        <v>1887</v>
      </c>
      <c r="F287" s="205">
        <v>1.16006537698862</v>
      </c>
      <c r="G287" s="206"/>
    </row>
    <row r="288" spans="1:7" ht="12.95" customHeight="1">
      <c r="A288" s="203"/>
      <c r="B288" s="203"/>
      <c r="C288" s="204">
        <v>7</v>
      </c>
      <c r="D288" s="143" t="s">
        <v>2048</v>
      </c>
      <c r="E288" s="143" t="s">
        <v>1888</v>
      </c>
      <c r="F288" s="205">
        <v>0.66355800979426494</v>
      </c>
      <c r="G288" s="206"/>
    </row>
    <row r="289" spans="1:7" ht="11.25" customHeight="1">
      <c r="A289" s="203"/>
      <c r="B289" s="203"/>
      <c r="C289" s="204">
        <v>8</v>
      </c>
      <c r="D289" s="143" t="s">
        <v>2031</v>
      </c>
      <c r="E289" s="143" t="s">
        <v>1889</v>
      </c>
      <c r="F289" s="205">
        <v>0.30235705693002973</v>
      </c>
      <c r="G289" s="206"/>
    </row>
    <row r="290" spans="1:7" ht="11.25" customHeight="1">
      <c r="A290" s="203"/>
      <c r="B290" s="203"/>
      <c r="C290" s="204">
        <v>10</v>
      </c>
      <c r="D290" s="143" t="s">
        <v>2031</v>
      </c>
      <c r="E290" s="143" t="s">
        <v>1890</v>
      </c>
      <c r="F290" s="205">
        <v>0.24255354103603635</v>
      </c>
      <c r="G290" s="206"/>
    </row>
    <row r="291" spans="1:7" ht="14.45" customHeight="1">
      <c r="A291" s="207" t="s">
        <v>190</v>
      </c>
      <c r="B291" s="208"/>
      <c r="C291" s="209"/>
      <c r="D291" s="210"/>
      <c r="E291" s="211"/>
      <c r="F291" s="211">
        <f>SUM(F273:F290)</f>
        <v>100</v>
      </c>
      <c r="G291" s="212">
        <f>SUM(G273:G290)</f>
        <v>15</v>
      </c>
    </row>
    <row r="292" spans="1:7" ht="14.45" customHeight="1">
      <c r="A292" s="199" t="s">
        <v>191</v>
      </c>
      <c r="B292" s="135"/>
      <c r="C292" s="136"/>
      <c r="D292" s="137"/>
      <c r="E292" s="213"/>
      <c r="F292" s="139"/>
      <c r="G292" s="214"/>
    </row>
    <row r="293" spans="1:7" ht="11.25" customHeight="1">
      <c r="A293" s="203" t="s">
        <v>2004</v>
      </c>
      <c r="B293" s="203" t="s">
        <v>2005</v>
      </c>
      <c r="C293" s="204">
        <v>2</v>
      </c>
      <c r="D293" s="143" t="s">
        <v>2006</v>
      </c>
      <c r="E293" s="143" t="s">
        <v>1891</v>
      </c>
      <c r="F293" s="205">
        <v>11.274397244546497</v>
      </c>
      <c r="G293" s="206">
        <v>1</v>
      </c>
    </row>
    <row r="294" spans="1:7" ht="11.25" customHeight="1">
      <c r="A294" s="203" t="s">
        <v>2004</v>
      </c>
      <c r="B294" s="203" t="s">
        <v>2005</v>
      </c>
      <c r="C294" s="204">
        <v>8</v>
      </c>
      <c r="D294" s="143" t="s">
        <v>2006</v>
      </c>
      <c r="E294" s="143" t="s">
        <v>1892</v>
      </c>
      <c r="F294" s="205">
        <v>0.82256984309223147</v>
      </c>
      <c r="G294" s="206"/>
    </row>
    <row r="295" spans="1:7" ht="11.25" customHeight="1">
      <c r="A295" s="203" t="s">
        <v>2004</v>
      </c>
      <c r="B295" s="203" t="s">
        <v>2010</v>
      </c>
      <c r="C295" s="204">
        <v>1</v>
      </c>
      <c r="D295" s="143" t="s">
        <v>2011</v>
      </c>
      <c r="E295" s="143" t="s">
        <v>1893</v>
      </c>
      <c r="F295" s="205">
        <v>1.1658055874473787</v>
      </c>
      <c r="G295" s="206"/>
    </row>
    <row r="296" spans="1:7" ht="11.25" customHeight="1">
      <c r="A296" s="203" t="s">
        <v>2004</v>
      </c>
      <c r="B296" s="203" t="s">
        <v>2010</v>
      </c>
      <c r="C296" s="204">
        <v>7</v>
      </c>
      <c r="D296" s="143" t="s">
        <v>2011</v>
      </c>
      <c r="E296" s="143" t="s">
        <v>1894</v>
      </c>
      <c r="F296" s="205">
        <v>41.179917719096828</v>
      </c>
      <c r="G296" s="206">
        <v>3</v>
      </c>
    </row>
    <row r="297" spans="1:7" ht="12.95" customHeight="1">
      <c r="A297" s="203" t="s">
        <v>2016</v>
      </c>
      <c r="B297" s="203"/>
      <c r="C297" s="204">
        <v>4</v>
      </c>
      <c r="D297" s="143" t="s">
        <v>2018</v>
      </c>
      <c r="E297" s="143" t="s">
        <v>1895</v>
      </c>
      <c r="F297" s="205">
        <v>15.194221201683884</v>
      </c>
      <c r="G297" s="206">
        <v>1</v>
      </c>
    </row>
    <row r="298" spans="1:7" ht="11.25" customHeight="1">
      <c r="A298" s="203" t="s">
        <v>2016</v>
      </c>
      <c r="B298" s="203"/>
      <c r="C298" s="204">
        <v>3</v>
      </c>
      <c r="D298" s="143" t="s">
        <v>2022</v>
      </c>
      <c r="E298" s="143" t="s">
        <v>1896</v>
      </c>
      <c r="F298" s="205">
        <v>2.8317546880979725</v>
      </c>
      <c r="G298" s="206"/>
    </row>
    <row r="299" spans="1:7" ht="11.25" customHeight="1">
      <c r="A299" s="203" t="s">
        <v>2016</v>
      </c>
      <c r="B299" s="203" t="s">
        <v>2017</v>
      </c>
      <c r="C299" s="204">
        <v>5</v>
      </c>
      <c r="D299" s="143" t="s">
        <v>2050</v>
      </c>
      <c r="E299" s="143" t="s">
        <v>1897</v>
      </c>
      <c r="F299" s="205">
        <v>2.2536356678147729</v>
      </c>
      <c r="G299" s="206"/>
    </row>
    <row r="300" spans="1:7" ht="11.25" customHeight="1">
      <c r="A300" s="203" t="s">
        <v>2016</v>
      </c>
      <c r="B300" s="203" t="s">
        <v>2017</v>
      </c>
      <c r="C300" s="204">
        <v>6</v>
      </c>
      <c r="D300" s="143" t="s">
        <v>2050</v>
      </c>
      <c r="E300" s="143" t="s">
        <v>1898</v>
      </c>
      <c r="F300" s="205">
        <v>0.37146000765403753</v>
      </c>
      <c r="G300" s="206"/>
    </row>
    <row r="301" spans="1:7" ht="12.95" customHeight="1">
      <c r="A301" s="203" t="s">
        <v>2035</v>
      </c>
      <c r="B301" s="203"/>
      <c r="C301" s="204">
        <v>9</v>
      </c>
      <c r="D301" s="143" t="s">
        <v>2037</v>
      </c>
      <c r="E301" s="143" t="s">
        <v>1899</v>
      </c>
      <c r="F301" s="205">
        <v>11.678626100267889</v>
      </c>
      <c r="G301" s="206">
        <v>1</v>
      </c>
    </row>
    <row r="302" spans="1:7" ht="11.25" customHeight="1">
      <c r="A302" s="203" t="s">
        <v>2035</v>
      </c>
      <c r="B302" s="203" t="s">
        <v>2036</v>
      </c>
      <c r="C302" s="204">
        <v>11</v>
      </c>
      <c r="D302" s="143" t="s">
        <v>2027</v>
      </c>
      <c r="E302" s="143" t="s">
        <v>1900</v>
      </c>
      <c r="F302" s="205">
        <v>8.6227516264829713</v>
      </c>
      <c r="G302" s="206"/>
    </row>
    <row r="303" spans="1:7" ht="11.25" customHeight="1">
      <c r="A303" s="203" t="s">
        <v>2035</v>
      </c>
      <c r="B303" s="203" t="s">
        <v>2036</v>
      </c>
      <c r="C303" s="204">
        <v>12</v>
      </c>
      <c r="D303" s="143" t="s">
        <v>2027</v>
      </c>
      <c r="E303" s="143" t="s">
        <v>1901</v>
      </c>
      <c r="F303" s="205">
        <v>1.6092613853807887</v>
      </c>
      <c r="G303" s="206"/>
    </row>
    <row r="304" spans="1:7" ht="12.95" customHeight="1">
      <c r="A304" s="203"/>
      <c r="B304" s="203"/>
      <c r="C304" s="204">
        <v>14</v>
      </c>
      <c r="D304" s="143" t="s">
        <v>2048</v>
      </c>
      <c r="E304" s="143" t="s">
        <v>1902</v>
      </c>
      <c r="F304" s="205">
        <v>1.9048985840030614</v>
      </c>
      <c r="G304" s="206"/>
    </row>
    <row r="305" spans="1:7" ht="11.25" customHeight="1">
      <c r="A305" s="203"/>
      <c r="B305" s="203"/>
      <c r="C305" s="204">
        <v>10</v>
      </c>
      <c r="D305" s="143" t="s">
        <v>2031</v>
      </c>
      <c r="E305" s="143" t="s">
        <v>1903</v>
      </c>
      <c r="F305" s="205">
        <v>0.71039035591274391</v>
      </c>
      <c r="G305" s="206"/>
    </row>
    <row r="306" spans="1:7" ht="11.25" customHeight="1">
      <c r="A306" s="203"/>
      <c r="B306" s="203"/>
      <c r="C306" s="204">
        <v>13</v>
      </c>
      <c r="D306" s="143" t="s">
        <v>2031</v>
      </c>
      <c r="E306" s="143" t="s">
        <v>1904</v>
      </c>
      <c r="F306" s="205">
        <v>0.38030998851894349</v>
      </c>
      <c r="G306" s="206"/>
    </row>
    <row r="307" spans="1:7" ht="14.45" customHeight="1">
      <c r="A307" s="207" t="s">
        <v>1621</v>
      </c>
      <c r="B307" s="208"/>
      <c r="C307" s="209"/>
      <c r="D307" s="210"/>
      <c r="E307" s="211"/>
      <c r="F307" s="211">
        <f>SUM(F293:F306)</f>
        <v>100.00000000000001</v>
      </c>
      <c r="G307" s="212">
        <f>SUM(G293:G306)</f>
        <v>6</v>
      </c>
    </row>
    <row r="308" spans="1:7" ht="14.45" customHeight="1">
      <c r="A308" s="199" t="s">
        <v>1622</v>
      </c>
      <c r="B308" s="135"/>
      <c r="C308" s="136"/>
      <c r="D308" s="137"/>
      <c r="E308" s="213"/>
      <c r="F308" s="139"/>
      <c r="G308" s="214"/>
    </row>
    <row r="309" spans="1:7" ht="11.25" customHeight="1">
      <c r="A309" s="203" t="s">
        <v>2004</v>
      </c>
      <c r="B309" s="203"/>
      <c r="C309" s="204">
        <v>10</v>
      </c>
      <c r="D309" s="143" t="s">
        <v>2006</v>
      </c>
      <c r="E309" s="143" t="s">
        <v>1905</v>
      </c>
      <c r="F309" s="205">
        <v>26.304583644951116</v>
      </c>
      <c r="G309" s="206">
        <v>3</v>
      </c>
    </row>
    <row r="310" spans="1:7" ht="11.25" customHeight="1">
      <c r="A310" s="203" t="s">
        <v>2004</v>
      </c>
      <c r="B310" s="203"/>
      <c r="C310" s="204">
        <v>11</v>
      </c>
      <c r="D310" s="143" t="s">
        <v>2006</v>
      </c>
      <c r="E310" s="143" t="s">
        <v>1906</v>
      </c>
      <c r="F310" s="205">
        <v>1.8093370794844319</v>
      </c>
      <c r="G310" s="206"/>
    </row>
    <row r="311" spans="1:7" ht="12.95" customHeight="1">
      <c r="A311" s="203" t="s">
        <v>2016</v>
      </c>
      <c r="B311" s="203"/>
      <c r="C311" s="204">
        <v>3</v>
      </c>
      <c r="D311" s="143" t="s">
        <v>2018</v>
      </c>
      <c r="E311" s="143" t="s">
        <v>1907</v>
      </c>
      <c r="F311" s="205">
        <v>1.9656512980144061</v>
      </c>
      <c r="G311" s="206"/>
    </row>
    <row r="312" spans="1:7" ht="11.25" customHeight="1">
      <c r="A312" s="203" t="s">
        <v>2016</v>
      </c>
      <c r="B312" s="203"/>
      <c r="C312" s="204">
        <v>4</v>
      </c>
      <c r="D312" s="143" t="s">
        <v>2018</v>
      </c>
      <c r="E312" s="143" t="s">
        <v>1908</v>
      </c>
      <c r="F312" s="205">
        <v>22.162795868453497</v>
      </c>
      <c r="G312" s="206">
        <v>2</v>
      </c>
    </row>
    <row r="313" spans="1:7" ht="12.95" customHeight="1">
      <c r="A313" s="203" t="s">
        <v>2035</v>
      </c>
      <c r="B313" s="203"/>
      <c r="C313" s="204">
        <v>1</v>
      </c>
      <c r="D313" s="143" t="s">
        <v>2037</v>
      </c>
      <c r="E313" s="143" t="s">
        <v>1909</v>
      </c>
      <c r="F313" s="205">
        <v>18.107924187604013</v>
      </c>
      <c r="G313" s="206">
        <v>2</v>
      </c>
    </row>
    <row r="314" spans="1:7" ht="11.25" customHeight="1">
      <c r="A314" s="203" t="s">
        <v>2035</v>
      </c>
      <c r="B314" s="203"/>
      <c r="C314" s="204">
        <v>9</v>
      </c>
      <c r="D314" s="143" t="s">
        <v>1640</v>
      </c>
      <c r="E314" s="143" t="s">
        <v>1910</v>
      </c>
      <c r="F314" s="205">
        <v>1.2681664746427352</v>
      </c>
      <c r="G314" s="206"/>
    </row>
    <row r="315" spans="1:7" ht="11.25" customHeight="1">
      <c r="A315" s="203" t="s">
        <v>2035</v>
      </c>
      <c r="B315" s="203"/>
      <c r="C315" s="204">
        <v>8</v>
      </c>
      <c r="D315" s="143" t="s">
        <v>2027</v>
      </c>
      <c r="E315" s="143" t="s">
        <v>1626</v>
      </c>
      <c r="F315" s="205">
        <v>4.804775668883364</v>
      </c>
      <c r="G315" s="206"/>
    </row>
    <row r="316" spans="1:7" ht="12.95" customHeight="1">
      <c r="A316" s="203"/>
      <c r="B316" s="203"/>
      <c r="C316" s="204">
        <v>2</v>
      </c>
      <c r="D316" s="143" t="s">
        <v>2011</v>
      </c>
      <c r="E316" s="143" t="s">
        <v>1911</v>
      </c>
      <c r="F316" s="205">
        <v>8.7464542949352868</v>
      </c>
      <c r="G316" s="206"/>
    </row>
    <row r="317" spans="1:7" ht="11.25" customHeight="1">
      <c r="A317" s="203"/>
      <c r="B317" s="203"/>
      <c r="C317" s="204">
        <v>5</v>
      </c>
      <c r="D317" s="143" t="s">
        <v>1628</v>
      </c>
      <c r="E317" s="143" t="s">
        <v>1912</v>
      </c>
      <c r="F317" s="205">
        <v>14.047931868561303</v>
      </c>
      <c r="G317" s="206">
        <v>1</v>
      </c>
    </row>
    <row r="318" spans="1:7" ht="11.25" customHeight="1">
      <c r="A318" s="203"/>
      <c r="B318" s="203"/>
      <c r="C318" s="204">
        <v>6</v>
      </c>
      <c r="D318" s="143" t="s">
        <v>2031</v>
      </c>
      <c r="E318" s="143" t="s">
        <v>1913</v>
      </c>
      <c r="F318" s="205">
        <v>0.14162607213362177</v>
      </c>
      <c r="G318" s="206"/>
    </row>
    <row r="319" spans="1:7" ht="11.25" customHeight="1">
      <c r="A319" s="203"/>
      <c r="B319" s="203"/>
      <c r="C319" s="204">
        <v>7</v>
      </c>
      <c r="D319" s="143" t="s">
        <v>2031</v>
      </c>
      <c r="E319" s="143" t="s">
        <v>1914</v>
      </c>
      <c r="F319" s="205">
        <v>0.64075354233622417</v>
      </c>
      <c r="G319" s="206"/>
    </row>
    <row r="320" spans="1:7" ht="14.45" customHeight="1">
      <c r="A320" s="207" t="s">
        <v>1631</v>
      </c>
      <c r="B320" s="208"/>
      <c r="C320" s="209"/>
      <c r="D320" s="210"/>
      <c r="E320" s="211"/>
      <c r="F320" s="211">
        <f>SUM(F309:F319)</f>
        <v>100.00000000000001</v>
      </c>
      <c r="G320" s="212">
        <f>SUM(G309:G319)</f>
        <v>8</v>
      </c>
    </row>
    <row r="321" spans="1:7" ht="14.45" customHeight="1">
      <c r="A321" s="199" t="s">
        <v>1632</v>
      </c>
      <c r="B321" s="135"/>
      <c r="C321" s="136"/>
      <c r="D321" s="137"/>
      <c r="E321" s="213"/>
      <c r="F321" s="139"/>
      <c r="G321" s="214"/>
    </row>
    <row r="322" spans="1:7" ht="11.25" customHeight="1">
      <c r="A322" s="203" t="s">
        <v>2004</v>
      </c>
      <c r="B322" s="203" t="s">
        <v>2005</v>
      </c>
      <c r="C322" s="204">
        <v>2</v>
      </c>
      <c r="D322" s="143" t="s">
        <v>2006</v>
      </c>
      <c r="E322" s="143" t="s">
        <v>1915</v>
      </c>
      <c r="F322" s="205">
        <v>1.0375754871447151</v>
      </c>
      <c r="G322" s="206"/>
    </row>
    <row r="323" spans="1:7" ht="11.25" customHeight="1">
      <c r="A323" s="203" t="s">
        <v>2004</v>
      </c>
      <c r="B323" s="203" t="s">
        <v>2005</v>
      </c>
      <c r="C323" s="204">
        <v>8</v>
      </c>
      <c r="D323" s="143" t="s">
        <v>2006</v>
      </c>
      <c r="E323" s="143" t="s">
        <v>1916</v>
      </c>
      <c r="F323" s="205">
        <v>13.527256012679379</v>
      </c>
      <c r="G323" s="206">
        <v>3</v>
      </c>
    </row>
    <row r="324" spans="1:7" ht="11.25" customHeight="1">
      <c r="A324" s="203" t="s">
        <v>2004</v>
      </c>
      <c r="B324" s="203"/>
      <c r="C324" s="204">
        <v>13</v>
      </c>
      <c r="D324" s="143" t="s">
        <v>2011</v>
      </c>
      <c r="E324" s="143" t="s">
        <v>1917</v>
      </c>
      <c r="F324" s="205">
        <v>22.405246476258569</v>
      </c>
      <c r="G324" s="206">
        <v>5</v>
      </c>
    </row>
    <row r="325" spans="1:7" ht="11.25" customHeight="1">
      <c r="A325" s="203" t="s">
        <v>2004</v>
      </c>
      <c r="B325" s="203"/>
      <c r="C325" s="204">
        <v>12</v>
      </c>
      <c r="D325" s="143" t="s">
        <v>1547</v>
      </c>
      <c r="E325" s="143" t="s">
        <v>1918</v>
      </c>
      <c r="F325" s="205">
        <v>8.0757510746197525</v>
      </c>
      <c r="G325" s="206">
        <v>1</v>
      </c>
    </row>
    <row r="326" spans="1:7" ht="12.95" customHeight="1">
      <c r="A326" s="203" t="s">
        <v>2016</v>
      </c>
      <c r="B326" s="203" t="s">
        <v>2017</v>
      </c>
      <c r="C326" s="204">
        <v>1</v>
      </c>
      <c r="D326" s="143" t="s">
        <v>2018</v>
      </c>
      <c r="E326" s="143" t="s">
        <v>1919</v>
      </c>
      <c r="F326" s="205">
        <v>4.3483753778767218</v>
      </c>
      <c r="G326" s="206">
        <v>1</v>
      </c>
    </row>
    <row r="327" spans="1:7" ht="11.25" customHeight="1">
      <c r="A327" s="203" t="s">
        <v>2016</v>
      </c>
      <c r="B327" s="203" t="s">
        <v>2017</v>
      </c>
      <c r="C327" s="204">
        <v>10</v>
      </c>
      <c r="D327" s="143" t="s">
        <v>2018</v>
      </c>
      <c r="E327" s="143" t="s">
        <v>1920</v>
      </c>
      <c r="F327" s="205">
        <v>1.2588666839819911</v>
      </c>
      <c r="G327" s="206"/>
    </row>
    <row r="328" spans="1:7" ht="11.25" customHeight="1">
      <c r="A328" s="203" t="s">
        <v>2016</v>
      </c>
      <c r="B328" s="203"/>
      <c r="C328" s="204">
        <v>4</v>
      </c>
      <c r="D328" s="143" t="s">
        <v>2022</v>
      </c>
      <c r="E328" s="143" t="s">
        <v>1921</v>
      </c>
      <c r="F328" s="205">
        <v>1.0879758508337405</v>
      </c>
      <c r="G328" s="206"/>
    </row>
    <row r="329" spans="1:7" ht="11.25" customHeight="1">
      <c r="A329" s="203" t="s">
        <v>2016</v>
      </c>
      <c r="B329" s="203"/>
      <c r="C329" s="204">
        <v>7</v>
      </c>
      <c r="D329" s="143" t="s">
        <v>2050</v>
      </c>
      <c r="E329" s="143" t="s">
        <v>1922</v>
      </c>
      <c r="F329" s="205">
        <v>1.2579258771931294</v>
      </c>
      <c r="G329" s="206"/>
    </row>
    <row r="330" spans="1:7" ht="12.95" customHeight="1">
      <c r="A330" s="203" t="s">
        <v>2035</v>
      </c>
      <c r="B330" s="203"/>
      <c r="C330" s="204">
        <v>5</v>
      </c>
      <c r="D330" s="143" t="s">
        <v>2037</v>
      </c>
      <c r="E330" s="143" t="s">
        <v>1639</v>
      </c>
      <c r="F330" s="205">
        <v>22.000397154865887</v>
      </c>
      <c r="G330" s="206">
        <v>4</v>
      </c>
    </row>
    <row r="331" spans="1:7" ht="11.25" customHeight="1">
      <c r="A331" s="203" t="s">
        <v>2035</v>
      </c>
      <c r="B331" s="203" t="s">
        <v>2036</v>
      </c>
      <c r="C331" s="204">
        <v>9</v>
      </c>
      <c r="D331" s="143" t="s">
        <v>1640</v>
      </c>
      <c r="E331" s="143" t="s">
        <v>1923</v>
      </c>
      <c r="F331" s="205">
        <v>4.704840350127963</v>
      </c>
      <c r="G331" s="206">
        <v>1</v>
      </c>
    </row>
    <row r="332" spans="1:7" ht="11.25" customHeight="1">
      <c r="A332" s="203" t="s">
        <v>2035</v>
      </c>
      <c r="B332" s="203" t="s">
        <v>2036</v>
      </c>
      <c r="C332" s="204">
        <v>6</v>
      </c>
      <c r="D332" s="143" t="s">
        <v>1924</v>
      </c>
      <c r="E332" s="143" t="s">
        <v>1925</v>
      </c>
      <c r="F332" s="205">
        <v>2.1081464123845124</v>
      </c>
      <c r="G332" s="206"/>
    </row>
    <row r="333" spans="1:7" ht="11.25" customHeight="1">
      <c r="A333" s="203" t="s">
        <v>2035</v>
      </c>
      <c r="B333" s="203"/>
      <c r="C333" s="204">
        <v>3</v>
      </c>
      <c r="D333" s="143" t="s">
        <v>2027</v>
      </c>
      <c r="E333" s="143" t="s">
        <v>1926</v>
      </c>
      <c r="F333" s="205">
        <v>14.270190973698067</v>
      </c>
      <c r="G333" s="206">
        <v>3</v>
      </c>
    </row>
    <row r="334" spans="1:7" ht="12.95" customHeight="1">
      <c r="A334" s="203"/>
      <c r="B334" s="203"/>
      <c r="C334" s="204">
        <v>14</v>
      </c>
      <c r="D334" s="143" t="s">
        <v>2048</v>
      </c>
      <c r="E334" s="143" t="s">
        <v>1927</v>
      </c>
      <c r="F334" s="205">
        <v>0.24917939807853653</v>
      </c>
      <c r="G334" s="206"/>
    </row>
    <row r="335" spans="1:7" ht="11.25" customHeight="1">
      <c r="A335" s="203"/>
      <c r="B335" s="203"/>
      <c r="C335" s="204">
        <v>11</v>
      </c>
      <c r="D335" s="143" t="s">
        <v>2031</v>
      </c>
      <c r="E335" s="143" t="s">
        <v>1928</v>
      </c>
      <c r="F335" s="205">
        <v>3.66827287025703</v>
      </c>
      <c r="G335" s="206"/>
    </row>
    <row r="336" spans="1:7" ht="14.45" customHeight="1">
      <c r="A336" s="207" t="s">
        <v>1650</v>
      </c>
      <c r="B336" s="208"/>
      <c r="C336" s="209"/>
      <c r="D336" s="210"/>
      <c r="E336" s="211"/>
      <c r="F336" s="211">
        <f>SUM(F322:F335)</f>
        <v>100</v>
      </c>
      <c r="G336" s="212">
        <f>SUM(G322:G335)</f>
        <v>18</v>
      </c>
    </row>
    <row r="337" spans="1:7" ht="14.45" customHeight="1">
      <c r="A337" s="199" t="s">
        <v>1651</v>
      </c>
      <c r="B337" s="135"/>
      <c r="C337" s="136"/>
      <c r="D337" s="137"/>
      <c r="E337" s="213"/>
      <c r="F337" s="139"/>
      <c r="G337" s="214"/>
    </row>
    <row r="338" spans="1:7" ht="11.25" customHeight="1">
      <c r="A338" s="203" t="s">
        <v>2004</v>
      </c>
      <c r="B338" s="203" t="s">
        <v>2005</v>
      </c>
      <c r="C338" s="204">
        <v>13</v>
      </c>
      <c r="D338" s="143" t="s">
        <v>2006</v>
      </c>
      <c r="E338" s="143" t="s">
        <v>1929</v>
      </c>
      <c r="F338" s="205">
        <v>13.192120411231581</v>
      </c>
      <c r="G338" s="206">
        <v>1</v>
      </c>
    </row>
    <row r="339" spans="1:7" ht="11.25" customHeight="1">
      <c r="A339" s="203" t="s">
        <v>2004</v>
      </c>
      <c r="B339" s="203" t="s">
        <v>2005</v>
      </c>
      <c r="C339" s="204">
        <v>19</v>
      </c>
      <c r="D339" s="143" t="s">
        <v>2006</v>
      </c>
      <c r="E339" s="143" t="s">
        <v>1930</v>
      </c>
      <c r="F339" s="205">
        <v>0.69264912656227395</v>
      </c>
      <c r="G339" s="206"/>
    </row>
    <row r="340" spans="1:7" ht="11.25" customHeight="1">
      <c r="A340" s="203" t="s">
        <v>2004</v>
      </c>
      <c r="B340" s="203" t="s">
        <v>2005</v>
      </c>
      <c r="C340" s="204">
        <v>20</v>
      </c>
      <c r="D340" s="143" t="s">
        <v>2006</v>
      </c>
      <c r="E340" s="143" t="s">
        <v>1931</v>
      </c>
      <c r="F340" s="205">
        <v>0.37272828646245221</v>
      </c>
      <c r="G340" s="206"/>
    </row>
    <row r="341" spans="1:7" ht="11.25" customHeight="1">
      <c r="A341" s="203" t="s">
        <v>2004</v>
      </c>
      <c r="B341" s="203" t="s">
        <v>2005</v>
      </c>
      <c r="C341" s="204">
        <v>23</v>
      </c>
      <c r="D341" s="143" t="s">
        <v>2006</v>
      </c>
      <c r="E341" s="143" t="s">
        <v>1932</v>
      </c>
      <c r="F341" s="205">
        <v>0.40015739695177982</v>
      </c>
      <c r="G341" s="206"/>
    </row>
    <row r="342" spans="1:7" ht="11.25" customHeight="1">
      <c r="A342" s="203" t="s">
        <v>2004</v>
      </c>
      <c r="B342" s="203" t="s">
        <v>2010</v>
      </c>
      <c r="C342" s="204">
        <v>16</v>
      </c>
      <c r="D342" s="143" t="s">
        <v>2006</v>
      </c>
      <c r="E342" s="143" t="s">
        <v>1933</v>
      </c>
      <c r="F342" s="205">
        <v>1.3160846098337204</v>
      </c>
      <c r="G342" s="206"/>
    </row>
    <row r="343" spans="1:7" ht="11.25" customHeight="1">
      <c r="A343" s="203" t="s">
        <v>2004</v>
      </c>
      <c r="B343" s="203" t="s">
        <v>2010</v>
      </c>
      <c r="C343" s="204">
        <v>18</v>
      </c>
      <c r="D343" s="143" t="s">
        <v>1547</v>
      </c>
      <c r="E343" s="143" t="s">
        <v>1934</v>
      </c>
      <c r="F343" s="205">
        <v>1.0065458162275238</v>
      </c>
      <c r="G343" s="206"/>
    </row>
    <row r="344" spans="1:7" ht="11.25" customHeight="1">
      <c r="A344" s="203" t="s">
        <v>2004</v>
      </c>
      <c r="B344" s="203" t="s">
        <v>2010</v>
      </c>
      <c r="C344" s="204">
        <v>17</v>
      </c>
      <c r="D344" s="143" t="s">
        <v>2031</v>
      </c>
      <c r="E344" s="143" t="s">
        <v>1935</v>
      </c>
      <c r="F344" s="205">
        <v>0.99385664829087184</v>
      </c>
      <c r="G344" s="206"/>
    </row>
    <row r="345" spans="1:7" ht="12.95" customHeight="1">
      <c r="A345" s="203" t="s">
        <v>2016</v>
      </c>
      <c r="B345" s="203" t="s">
        <v>2017</v>
      </c>
      <c r="C345" s="204">
        <v>3</v>
      </c>
      <c r="D345" s="143" t="s">
        <v>2018</v>
      </c>
      <c r="E345" s="143" t="s">
        <v>1936</v>
      </c>
      <c r="F345" s="205">
        <v>1.662409173114858</v>
      </c>
      <c r="G345" s="206"/>
    </row>
    <row r="346" spans="1:7" ht="11.25" customHeight="1">
      <c r="A346" s="203" t="s">
        <v>2016</v>
      </c>
      <c r="B346" s="203" t="s">
        <v>2017</v>
      </c>
      <c r="C346" s="204">
        <v>5</v>
      </c>
      <c r="D346" s="143" t="s">
        <v>2018</v>
      </c>
      <c r="E346" s="143" t="s">
        <v>2255</v>
      </c>
      <c r="F346" s="205">
        <v>24.028413482305027</v>
      </c>
      <c r="G346" s="206">
        <v>2</v>
      </c>
    </row>
    <row r="347" spans="1:7" ht="11.25" customHeight="1">
      <c r="A347" s="203" t="s">
        <v>2016</v>
      </c>
      <c r="B347" s="203" t="s">
        <v>2021</v>
      </c>
      <c r="C347" s="204">
        <v>1</v>
      </c>
      <c r="D347" s="143" t="s">
        <v>2018</v>
      </c>
      <c r="E347" s="143" t="s">
        <v>1937</v>
      </c>
      <c r="F347" s="205">
        <v>7.4614870935781283</v>
      </c>
      <c r="G347" s="206">
        <v>1</v>
      </c>
    </row>
    <row r="348" spans="1:7" ht="11.25" customHeight="1">
      <c r="A348" s="203" t="s">
        <v>2016</v>
      </c>
      <c r="B348" s="203" t="s">
        <v>2021</v>
      </c>
      <c r="C348" s="204">
        <v>4</v>
      </c>
      <c r="D348" s="143" t="s">
        <v>2018</v>
      </c>
      <c r="E348" s="143" t="s">
        <v>1938</v>
      </c>
      <c r="F348" s="205">
        <v>10.344107163227561</v>
      </c>
      <c r="G348" s="206">
        <v>1</v>
      </c>
    </row>
    <row r="349" spans="1:7" ht="11.25" customHeight="1">
      <c r="A349" s="203" t="s">
        <v>2016</v>
      </c>
      <c r="B349" s="203" t="s">
        <v>2021</v>
      </c>
      <c r="C349" s="204">
        <v>6</v>
      </c>
      <c r="D349" s="143" t="s">
        <v>2018</v>
      </c>
      <c r="E349" s="143" t="s">
        <v>1939</v>
      </c>
      <c r="F349" s="205">
        <v>0.72635873431317688</v>
      </c>
      <c r="G349" s="206"/>
    </row>
    <row r="350" spans="1:7" ht="11.25" customHeight="1">
      <c r="A350" s="203" t="s">
        <v>2016</v>
      </c>
      <c r="B350" s="203" t="s">
        <v>2021</v>
      </c>
      <c r="C350" s="204">
        <v>14</v>
      </c>
      <c r="D350" s="143" t="s">
        <v>2018</v>
      </c>
      <c r="E350" s="143" t="s">
        <v>1940</v>
      </c>
      <c r="F350" s="205">
        <v>0.69328999362978116</v>
      </c>
      <c r="G350" s="206"/>
    </row>
    <row r="351" spans="1:7" ht="12.95" customHeight="1">
      <c r="A351" s="203" t="s">
        <v>2035</v>
      </c>
      <c r="B351" s="203" t="s">
        <v>2036</v>
      </c>
      <c r="C351" s="204">
        <v>2</v>
      </c>
      <c r="D351" s="143" t="s">
        <v>2037</v>
      </c>
      <c r="E351" s="143" t="s">
        <v>1941</v>
      </c>
      <c r="F351" s="205">
        <v>1.0333340596493439</v>
      </c>
      <c r="G351" s="206"/>
    </row>
    <row r="352" spans="1:7" ht="11.25" customHeight="1">
      <c r="A352" s="203" t="s">
        <v>2035</v>
      </c>
      <c r="B352" s="203" t="s">
        <v>2036</v>
      </c>
      <c r="C352" s="204">
        <v>10</v>
      </c>
      <c r="D352" s="143" t="s">
        <v>2037</v>
      </c>
      <c r="E352" s="143" t="s">
        <v>2260</v>
      </c>
      <c r="F352" s="205">
        <v>7.8476735884582416</v>
      </c>
      <c r="G352" s="206">
        <v>1</v>
      </c>
    </row>
    <row r="353" spans="1:7" ht="11.25" customHeight="1">
      <c r="A353" s="203" t="s">
        <v>2035</v>
      </c>
      <c r="B353" s="203" t="s">
        <v>2041</v>
      </c>
      <c r="C353" s="204">
        <v>21</v>
      </c>
      <c r="D353" s="143" t="s">
        <v>2037</v>
      </c>
      <c r="E353" s="143" t="s">
        <v>1942</v>
      </c>
      <c r="F353" s="205">
        <v>0.56588562060925995</v>
      </c>
      <c r="G353" s="206"/>
    </row>
    <row r="354" spans="1:7" ht="11.25" customHeight="1">
      <c r="A354" s="203" t="s">
        <v>2035</v>
      </c>
      <c r="B354" s="203" t="s">
        <v>2041</v>
      </c>
      <c r="C354" s="204">
        <v>22</v>
      </c>
      <c r="D354" s="143" t="s">
        <v>2037</v>
      </c>
      <c r="E354" s="143" t="s">
        <v>1943</v>
      </c>
      <c r="F354" s="205">
        <v>5.2431898261071304</v>
      </c>
      <c r="G354" s="206"/>
    </row>
    <row r="355" spans="1:7" ht="11.25" customHeight="1">
      <c r="A355" s="203" t="s">
        <v>2035</v>
      </c>
      <c r="B355" s="203" t="s">
        <v>525</v>
      </c>
      <c r="C355" s="204">
        <v>7</v>
      </c>
      <c r="D355" s="143" t="s">
        <v>2027</v>
      </c>
      <c r="E355" s="143" t="s">
        <v>1944</v>
      </c>
      <c r="F355" s="205">
        <v>2.9873377484801833</v>
      </c>
      <c r="G355" s="206"/>
    </row>
    <row r="356" spans="1:7" ht="11.25" customHeight="1">
      <c r="A356" s="203" t="s">
        <v>2035</v>
      </c>
      <c r="B356" s="203" t="s">
        <v>525</v>
      </c>
      <c r="C356" s="204">
        <v>8</v>
      </c>
      <c r="D356" s="143" t="s">
        <v>2027</v>
      </c>
      <c r="E356" s="143" t="s">
        <v>1945</v>
      </c>
      <c r="F356" s="205">
        <v>0.94374084361177313</v>
      </c>
      <c r="G356" s="206"/>
    </row>
    <row r="357" spans="1:7" ht="11.25" customHeight="1">
      <c r="A357" s="203" t="s">
        <v>2035</v>
      </c>
      <c r="B357" s="203"/>
      <c r="C357" s="204">
        <v>15</v>
      </c>
      <c r="D357" s="143" t="s">
        <v>89</v>
      </c>
      <c r="E357" s="143" t="s">
        <v>1946</v>
      </c>
      <c r="F357" s="205">
        <v>1.1444604091551716</v>
      </c>
      <c r="G357" s="206"/>
    </row>
    <row r="358" spans="1:7" ht="11.25" customHeight="1">
      <c r="A358" s="203" t="s">
        <v>2035</v>
      </c>
      <c r="B358" s="203"/>
      <c r="C358" s="204">
        <v>24</v>
      </c>
      <c r="D358" s="143" t="s">
        <v>2031</v>
      </c>
      <c r="E358" s="143" t="s">
        <v>1947</v>
      </c>
      <c r="F358" s="205">
        <v>0.51077105280360147</v>
      </c>
      <c r="G358" s="206"/>
    </row>
    <row r="359" spans="1:7" ht="12.95" customHeight="1">
      <c r="A359" s="203" t="s">
        <v>2047</v>
      </c>
      <c r="B359" s="203" t="s">
        <v>182</v>
      </c>
      <c r="C359" s="204">
        <v>9</v>
      </c>
      <c r="D359" s="143" t="s">
        <v>2011</v>
      </c>
      <c r="E359" s="143" t="s">
        <v>1948</v>
      </c>
      <c r="F359" s="205">
        <v>1.6134469291572728</v>
      </c>
      <c r="G359" s="206"/>
    </row>
    <row r="360" spans="1:7" ht="11.25" customHeight="1">
      <c r="A360" s="203" t="s">
        <v>2047</v>
      </c>
      <c r="B360" s="203" t="s">
        <v>182</v>
      </c>
      <c r="C360" s="204">
        <v>27</v>
      </c>
      <c r="D360" s="143" t="s">
        <v>2011</v>
      </c>
      <c r="E360" s="143" t="s">
        <v>1949</v>
      </c>
      <c r="F360" s="205">
        <v>0.64740391159623312</v>
      </c>
      <c r="G360" s="206"/>
    </row>
    <row r="361" spans="1:7" ht="11.25" customHeight="1">
      <c r="A361" s="203" t="s">
        <v>2047</v>
      </c>
      <c r="B361" s="203" t="s">
        <v>432</v>
      </c>
      <c r="C361" s="204">
        <v>11</v>
      </c>
      <c r="D361" s="143" t="s">
        <v>2011</v>
      </c>
      <c r="E361" s="143" t="s">
        <v>1950</v>
      </c>
      <c r="F361" s="205">
        <v>4.0530996817454144</v>
      </c>
      <c r="G361" s="206"/>
    </row>
    <row r="362" spans="1:7" ht="11.25" customHeight="1">
      <c r="A362" s="203" t="s">
        <v>2047</v>
      </c>
      <c r="B362" s="203" t="s">
        <v>432</v>
      </c>
      <c r="C362" s="204">
        <v>12</v>
      </c>
      <c r="D362" s="143" t="s">
        <v>2011</v>
      </c>
      <c r="E362" s="143" t="s">
        <v>1951</v>
      </c>
      <c r="F362" s="205">
        <v>0.44873512066886001</v>
      </c>
      <c r="G362" s="206"/>
    </row>
    <row r="363" spans="1:7" ht="11.25" customHeight="1">
      <c r="A363" s="203" t="s">
        <v>2047</v>
      </c>
      <c r="B363" s="203" t="s">
        <v>1952</v>
      </c>
      <c r="C363" s="204">
        <v>25</v>
      </c>
      <c r="D363" s="143" t="s">
        <v>2011</v>
      </c>
      <c r="E363" s="143" t="s">
        <v>1953</v>
      </c>
      <c r="F363" s="205">
        <v>9.5916010525600726</v>
      </c>
      <c r="G363" s="206">
        <v>1</v>
      </c>
    </row>
    <row r="364" spans="1:7" ht="11.25" customHeight="1">
      <c r="A364" s="203" t="s">
        <v>2047</v>
      </c>
      <c r="B364" s="203" t="s">
        <v>1952</v>
      </c>
      <c r="C364" s="204">
        <v>26</v>
      </c>
      <c r="D364" s="143" t="s">
        <v>2011</v>
      </c>
      <c r="E364" s="143" t="s">
        <v>1954</v>
      </c>
      <c r="F364" s="205">
        <v>0.21827932319310736</v>
      </c>
      <c r="G364" s="206"/>
    </row>
    <row r="365" spans="1:7" ht="11.25" customHeight="1">
      <c r="A365" s="203"/>
      <c r="B365" s="203"/>
      <c r="C365" s="204">
        <v>28</v>
      </c>
      <c r="D365" s="143" t="s">
        <v>2031</v>
      </c>
      <c r="E365" s="143" t="s">
        <v>1955</v>
      </c>
      <c r="F365" s="205">
        <v>0.26083289647561569</v>
      </c>
      <c r="G365" s="206"/>
    </row>
    <row r="366" spans="1:7" ht="14.45" customHeight="1">
      <c r="A366" s="207" t="s">
        <v>2268</v>
      </c>
      <c r="B366" s="208"/>
      <c r="C366" s="209"/>
      <c r="D366" s="210"/>
      <c r="E366" s="211"/>
      <c r="F366" s="211">
        <f>SUM(F338:F365)</f>
        <v>100.00000000000001</v>
      </c>
      <c r="G366" s="212">
        <f>SUM(G338:G365)</f>
        <v>7</v>
      </c>
    </row>
    <row r="367" spans="1:7" ht="14.45" customHeight="1">
      <c r="A367" s="199" t="s">
        <v>2269</v>
      </c>
      <c r="B367" s="135"/>
      <c r="C367" s="136"/>
      <c r="D367" s="137"/>
      <c r="E367" s="213"/>
      <c r="F367" s="139"/>
      <c r="G367" s="214"/>
    </row>
    <row r="368" spans="1:7" ht="11.25" customHeight="1">
      <c r="A368" s="203" t="s">
        <v>2004</v>
      </c>
      <c r="B368" s="203" t="s">
        <v>2005</v>
      </c>
      <c r="C368" s="204">
        <v>31</v>
      </c>
      <c r="D368" s="143" t="s">
        <v>2006</v>
      </c>
      <c r="E368" s="143" t="s">
        <v>1956</v>
      </c>
      <c r="F368" s="205">
        <v>12.703190848886218</v>
      </c>
      <c r="G368" s="206">
        <v>1</v>
      </c>
    </row>
    <row r="369" spans="1:12" ht="11.25" customHeight="1">
      <c r="A369" s="203" t="s">
        <v>2004</v>
      </c>
      <c r="B369" s="203" t="s">
        <v>2005</v>
      </c>
      <c r="C369" s="142" t="s">
        <v>1957</v>
      </c>
      <c r="D369" s="143" t="s">
        <v>1547</v>
      </c>
      <c r="E369" s="143" t="s">
        <v>1958</v>
      </c>
      <c r="F369" s="205">
        <v>11.124830794126783</v>
      </c>
      <c r="G369" s="206">
        <v>1</v>
      </c>
    </row>
    <row r="370" spans="1:12" ht="11.25" customHeight="1">
      <c r="A370" s="203" t="s">
        <v>2004</v>
      </c>
      <c r="B370" s="203" t="s">
        <v>2005</v>
      </c>
      <c r="C370" s="142" t="s">
        <v>1959</v>
      </c>
      <c r="D370" s="143" t="s">
        <v>1547</v>
      </c>
      <c r="E370" s="143" t="s">
        <v>1960</v>
      </c>
      <c r="F370" s="205">
        <v>2.0925925215797405</v>
      </c>
      <c r="G370" s="206"/>
    </row>
    <row r="371" spans="1:12" ht="11.25" customHeight="1">
      <c r="A371" s="203" t="s">
        <v>2004</v>
      </c>
      <c r="B371" s="203" t="s">
        <v>2005</v>
      </c>
      <c r="C371" s="204">
        <v>38</v>
      </c>
      <c r="D371" s="143" t="s">
        <v>2031</v>
      </c>
      <c r="E371" s="143" t="s">
        <v>1961</v>
      </c>
      <c r="F371" s="205">
        <v>1.5611039317117685</v>
      </c>
      <c r="G371" s="206"/>
    </row>
    <row r="372" spans="1:12" ht="11.25" customHeight="1">
      <c r="A372" s="203" t="s">
        <v>2004</v>
      </c>
      <c r="B372" s="203"/>
      <c r="C372" s="204">
        <v>36</v>
      </c>
      <c r="D372" s="143" t="s">
        <v>2011</v>
      </c>
      <c r="E372" s="143" t="s">
        <v>1962</v>
      </c>
      <c r="F372" s="205">
        <v>23.179191416420917</v>
      </c>
      <c r="G372" s="206">
        <v>1</v>
      </c>
    </row>
    <row r="373" spans="1:12" ht="12.95" customHeight="1">
      <c r="A373" s="203" t="s">
        <v>2016</v>
      </c>
      <c r="B373" s="203" t="s">
        <v>2017</v>
      </c>
      <c r="C373" s="142" t="s">
        <v>1963</v>
      </c>
      <c r="D373" s="143" t="s">
        <v>2037</v>
      </c>
      <c r="E373" s="143" t="s">
        <v>1964</v>
      </c>
      <c r="F373" s="205">
        <v>11.542045502479128</v>
      </c>
      <c r="G373" s="206"/>
    </row>
    <row r="374" spans="1:12" ht="11.25" customHeight="1">
      <c r="A374" s="203" t="s">
        <v>2016</v>
      </c>
      <c r="B374" s="203" t="s">
        <v>2017</v>
      </c>
      <c r="C374" s="142" t="s">
        <v>1965</v>
      </c>
      <c r="D374" s="143" t="s">
        <v>2037</v>
      </c>
      <c r="E374" s="143" t="s">
        <v>1966</v>
      </c>
      <c r="F374" s="205">
        <v>14.377034784509368</v>
      </c>
      <c r="G374" s="206">
        <v>1</v>
      </c>
    </row>
    <row r="375" spans="1:12" ht="11.25" customHeight="1">
      <c r="A375" s="203" t="s">
        <v>2016</v>
      </c>
      <c r="B375" s="203" t="s">
        <v>2021</v>
      </c>
      <c r="C375" s="204">
        <v>34</v>
      </c>
      <c r="D375" s="143" t="s">
        <v>1640</v>
      </c>
      <c r="E375" s="143" t="s">
        <v>1967</v>
      </c>
      <c r="F375" s="205">
        <v>9.1729715427357466</v>
      </c>
      <c r="G375" s="206"/>
    </row>
    <row r="376" spans="1:12" ht="11.25" customHeight="1">
      <c r="A376" s="203" t="s">
        <v>2016</v>
      </c>
      <c r="B376" s="203" t="s">
        <v>2021</v>
      </c>
      <c r="C376" s="204">
        <v>35</v>
      </c>
      <c r="D376" s="143" t="s">
        <v>2027</v>
      </c>
      <c r="E376" s="143" t="s">
        <v>1968</v>
      </c>
      <c r="F376" s="205">
        <v>9.3846466521203915</v>
      </c>
      <c r="G376" s="206">
        <v>1</v>
      </c>
    </row>
    <row r="377" spans="1:12" ht="12.95" customHeight="1">
      <c r="A377" s="203"/>
      <c r="B377" s="203"/>
      <c r="C377" s="204">
        <v>37</v>
      </c>
      <c r="D377" s="143" t="s">
        <v>2018</v>
      </c>
      <c r="E377" s="143" t="s">
        <v>1969</v>
      </c>
      <c r="F377" s="205">
        <v>3.348071340647373</v>
      </c>
      <c r="G377" s="206"/>
    </row>
    <row r="378" spans="1:12" ht="11.25" customHeight="1">
      <c r="A378" s="203"/>
      <c r="B378" s="203"/>
      <c r="C378" s="204">
        <v>39</v>
      </c>
      <c r="D378" s="143" t="s">
        <v>2022</v>
      </c>
      <c r="E378" s="143" t="s">
        <v>1970</v>
      </c>
      <c r="F378" s="205">
        <v>1.2305533079987883</v>
      </c>
      <c r="G378" s="206"/>
    </row>
    <row r="379" spans="1:12" ht="11.25" customHeight="1">
      <c r="A379" s="203"/>
      <c r="B379" s="203"/>
      <c r="C379" s="204">
        <v>40</v>
      </c>
      <c r="D379" s="143" t="s">
        <v>2031</v>
      </c>
      <c r="E379" s="143" t="s">
        <v>1971</v>
      </c>
      <c r="F379" s="205">
        <v>0.28376735678376547</v>
      </c>
      <c r="G379" s="206"/>
    </row>
    <row r="380" spans="1:12" ht="14.45" customHeight="1">
      <c r="A380" s="207" t="s">
        <v>815</v>
      </c>
      <c r="B380" s="208"/>
      <c r="C380" s="209"/>
      <c r="D380" s="210"/>
      <c r="E380" s="211"/>
      <c r="F380" s="211">
        <f>SUM(F368:F379)</f>
        <v>100</v>
      </c>
      <c r="G380" s="212">
        <f>SUM(G368:G379)</f>
        <v>5</v>
      </c>
    </row>
    <row r="381" spans="1:12" ht="14.45" customHeight="1">
      <c r="A381" s="199" t="s">
        <v>816</v>
      </c>
      <c r="B381" s="135"/>
      <c r="C381" s="136"/>
      <c r="D381" s="137"/>
      <c r="E381" s="213"/>
      <c r="F381" s="139"/>
      <c r="G381" s="214"/>
      <c r="L381" s="34"/>
    </row>
    <row r="382" spans="1:12" ht="11.25" customHeight="1">
      <c r="A382" s="203" t="s">
        <v>2004</v>
      </c>
      <c r="B382" s="203" t="s">
        <v>2005</v>
      </c>
      <c r="C382" s="204">
        <v>2</v>
      </c>
      <c r="D382" s="143" t="s">
        <v>2006</v>
      </c>
      <c r="E382" s="143" t="s">
        <v>1972</v>
      </c>
      <c r="F382" s="205">
        <v>7.7487827439515087</v>
      </c>
      <c r="G382" s="206">
        <v>1</v>
      </c>
      <c r="L382" s="34"/>
    </row>
    <row r="383" spans="1:12" ht="11.25" customHeight="1">
      <c r="A383" s="203" t="s">
        <v>2004</v>
      </c>
      <c r="B383" s="203" t="s">
        <v>2005</v>
      </c>
      <c r="C383" s="204">
        <v>4</v>
      </c>
      <c r="D383" s="143" t="s">
        <v>1547</v>
      </c>
      <c r="E383" s="143" t="s">
        <v>1973</v>
      </c>
      <c r="F383" s="205">
        <v>14.784174855428025</v>
      </c>
      <c r="G383" s="206">
        <v>2</v>
      </c>
    </row>
    <row r="384" spans="1:12" ht="11.25" customHeight="1">
      <c r="A384" s="203" t="s">
        <v>2004</v>
      </c>
      <c r="B384" s="203"/>
      <c r="C384" s="204">
        <v>3</v>
      </c>
      <c r="D384" s="143" t="s">
        <v>2018</v>
      </c>
      <c r="E384" s="143" t="s">
        <v>1974</v>
      </c>
      <c r="F384" s="205">
        <v>9.7048095034007567</v>
      </c>
      <c r="G384" s="206">
        <v>1</v>
      </c>
    </row>
    <row r="385" spans="1:7" ht="12.95" customHeight="1">
      <c r="A385" s="203" t="s">
        <v>2016</v>
      </c>
      <c r="B385" s="203" t="s">
        <v>2017</v>
      </c>
      <c r="C385" s="204">
        <v>5</v>
      </c>
      <c r="D385" s="143" t="s">
        <v>2037</v>
      </c>
      <c r="E385" s="143" t="s">
        <v>1975</v>
      </c>
      <c r="F385" s="205">
        <v>18.039266545792781</v>
      </c>
      <c r="G385" s="206">
        <v>3</v>
      </c>
    </row>
    <row r="386" spans="1:7" ht="11.25" customHeight="1">
      <c r="A386" s="203" t="s">
        <v>2016</v>
      </c>
      <c r="B386" s="203" t="s">
        <v>2017</v>
      </c>
      <c r="C386" s="204">
        <v>7</v>
      </c>
      <c r="D386" s="143" t="s">
        <v>2037</v>
      </c>
      <c r="E386" s="143" t="s">
        <v>1976</v>
      </c>
      <c r="F386" s="205">
        <v>1.0736073809219111</v>
      </c>
      <c r="G386" s="206"/>
    </row>
    <row r="387" spans="1:7" ht="11.25" customHeight="1">
      <c r="A387" s="203" t="s">
        <v>2016</v>
      </c>
      <c r="B387" s="203" t="s">
        <v>2021</v>
      </c>
      <c r="C387" s="204">
        <v>9</v>
      </c>
      <c r="D387" s="143" t="s">
        <v>1924</v>
      </c>
      <c r="E387" s="143" t="s">
        <v>1977</v>
      </c>
      <c r="F387" s="205">
        <v>4.8974533174038601</v>
      </c>
      <c r="G387" s="206"/>
    </row>
    <row r="388" spans="1:7" ht="11.25" customHeight="1">
      <c r="A388" s="203" t="s">
        <v>2016</v>
      </c>
      <c r="B388" s="203" t="s">
        <v>2021</v>
      </c>
      <c r="C388" s="204">
        <v>10</v>
      </c>
      <c r="D388" s="143" t="s">
        <v>2031</v>
      </c>
      <c r="E388" s="143" t="s">
        <v>1978</v>
      </c>
      <c r="F388" s="205">
        <v>0.74087498142659214</v>
      </c>
      <c r="G388" s="206"/>
    </row>
    <row r="389" spans="1:7" ht="11.25" customHeight="1">
      <c r="A389" s="203" t="s">
        <v>2016</v>
      </c>
      <c r="B389" s="203"/>
      <c r="C389" s="204">
        <v>13</v>
      </c>
      <c r="D389" s="143" t="s">
        <v>1640</v>
      </c>
      <c r="E389" s="143" t="s">
        <v>1979</v>
      </c>
      <c r="F389" s="205">
        <v>1.8628376387852255</v>
      </c>
      <c r="G389" s="206"/>
    </row>
    <row r="390" spans="1:7" ht="11.25" customHeight="1">
      <c r="A390" s="203" t="s">
        <v>2016</v>
      </c>
      <c r="B390" s="203"/>
      <c r="C390" s="204">
        <v>1</v>
      </c>
      <c r="D390" s="143" t="s">
        <v>2027</v>
      </c>
      <c r="E390" s="143" t="s">
        <v>1980</v>
      </c>
      <c r="F390" s="205">
        <v>16.381960304011258</v>
      </c>
      <c r="G390" s="206">
        <v>2</v>
      </c>
    </row>
    <row r="391" spans="1:7" ht="12.95" customHeight="1">
      <c r="A391" s="203" t="s">
        <v>2035</v>
      </c>
      <c r="B391" s="203"/>
      <c r="C391" s="204">
        <v>6</v>
      </c>
      <c r="D391" s="143" t="s">
        <v>2011</v>
      </c>
      <c r="E391" s="143" t="s">
        <v>1981</v>
      </c>
      <c r="F391" s="205">
        <v>19.814326045113837</v>
      </c>
      <c r="G391" s="206">
        <v>2</v>
      </c>
    </row>
    <row r="392" spans="1:7" ht="11.25" customHeight="1">
      <c r="A392" s="203" t="s">
        <v>2035</v>
      </c>
      <c r="B392" s="203"/>
      <c r="C392" s="204">
        <v>11</v>
      </c>
      <c r="D392" s="143" t="s">
        <v>2011</v>
      </c>
      <c r="E392" s="143" t="s">
        <v>1982</v>
      </c>
      <c r="F392" s="205">
        <v>1.2489059940788403</v>
      </c>
      <c r="G392" s="206"/>
    </row>
    <row r="393" spans="1:7" ht="12.95" customHeight="1">
      <c r="A393" s="203"/>
      <c r="B393" s="203"/>
      <c r="C393" s="204">
        <v>8</v>
      </c>
      <c r="D393" s="143" t="s">
        <v>2022</v>
      </c>
      <c r="E393" s="143" t="s">
        <v>1983</v>
      </c>
      <c r="F393" s="205">
        <v>1.1946244048994286</v>
      </c>
      <c r="G393" s="206"/>
    </row>
    <row r="394" spans="1:7" ht="11.25" customHeight="1">
      <c r="A394" s="203"/>
      <c r="B394" s="203"/>
      <c r="C394" s="204">
        <v>12</v>
      </c>
      <c r="D394" s="143" t="s">
        <v>403</v>
      </c>
      <c r="E394" s="143" t="s">
        <v>1984</v>
      </c>
      <c r="F394" s="205">
        <v>2.5083762847859519</v>
      </c>
      <c r="G394" s="206"/>
    </row>
    <row r="395" spans="1:7" ht="14.45" customHeight="1">
      <c r="A395" s="207" t="s">
        <v>828</v>
      </c>
      <c r="B395" s="208"/>
      <c r="C395" s="209"/>
      <c r="D395" s="210"/>
      <c r="E395" s="211"/>
      <c r="F395" s="211">
        <f>SUM(F382:F394)</f>
        <v>99.999999999999986</v>
      </c>
      <c r="G395" s="212">
        <f>SUM(G382:G394)</f>
        <v>11</v>
      </c>
    </row>
    <row r="396" spans="1:7" ht="14.45" customHeight="1">
      <c r="A396" s="199" t="s">
        <v>829</v>
      </c>
      <c r="B396" s="135"/>
      <c r="C396" s="136"/>
      <c r="D396" s="137"/>
      <c r="E396" s="213"/>
      <c r="F396" s="139"/>
      <c r="G396" s="214"/>
    </row>
    <row r="397" spans="1:7" ht="11.25" customHeight="1">
      <c r="A397" s="203" t="s">
        <v>2004</v>
      </c>
      <c r="B397" s="203" t="s">
        <v>2005</v>
      </c>
      <c r="C397" s="204">
        <v>5</v>
      </c>
      <c r="D397" s="143" t="s">
        <v>2006</v>
      </c>
      <c r="E397" s="143" t="s">
        <v>485</v>
      </c>
      <c r="F397" s="205">
        <v>10.47367560114972</v>
      </c>
      <c r="G397" s="206"/>
    </row>
    <row r="398" spans="1:7" ht="11.25" customHeight="1">
      <c r="A398" s="203" t="s">
        <v>2004</v>
      </c>
      <c r="B398" s="203" t="s">
        <v>2005</v>
      </c>
      <c r="C398" s="204">
        <v>6</v>
      </c>
      <c r="D398" s="143" t="s">
        <v>2006</v>
      </c>
      <c r="E398" s="143" t="s">
        <v>1985</v>
      </c>
      <c r="F398" s="205">
        <v>2.8766387025915461</v>
      </c>
      <c r="G398" s="206"/>
    </row>
    <row r="399" spans="1:7" ht="11.25" customHeight="1">
      <c r="A399" s="203" t="s">
        <v>2004</v>
      </c>
      <c r="B399" s="203" t="s">
        <v>2010</v>
      </c>
      <c r="C399" s="204">
        <v>7</v>
      </c>
      <c r="D399" s="143" t="s">
        <v>2011</v>
      </c>
      <c r="E399" s="143" t="s">
        <v>836</v>
      </c>
      <c r="F399" s="205">
        <v>10.779800434650527</v>
      </c>
      <c r="G399" s="206">
        <v>1</v>
      </c>
    </row>
    <row r="400" spans="1:7" ht="11.25" customHeight="1">
      <c r="A400" s="203" t="s">
        <v>2004</v>
      </c>
      <c r="B400" s="203" t="s">
        <v>2010</v>
      </c>
      <c r="C400" s="204">
        <v>8</v>
      </c>
      <c r="D400" s="143" t="s">
        <v>2011</v>
      </c>
      <c r="E400" s="143" t="s">
        <v>1986</v>
      </c>
      <c r="F400" s="205">
        <v>2.9023438412824527</v>
      </c>
      <c r="G400" s="206"/>
    </row>
    <row r="401" spans="1:8" ht="12.95" customHeight="1">
      <c r="A401" s="203" t="s">
        <v>2016</v>
      </c>
      <c r="B401" s="203"/>
      <c r="C401" s="204">
        <v>1</v>
      </c>
      <c r="D401" s="143" t="s">
        <v>2037</v>
      </c>
      <c r="E401" s="143" t="s">
        <v>834</v>
      </c>
      <c r="F401" s="205">
        <v>31.801930222232588</v>
      </c>
      <c r="G401" s="206">
        <v>1</v>
      </c>
    </row>
    <row r="402" spans="1:8" ht="11.25" customHeight="1">
      <c r="A402" s="203" t="s">
        <v>2016</v>
      </c>
      <c r="B402" s="203"/>
      <c r="C402" s="204">
        <v>2</v>
      </c>
      <c r="D402" s="143" t="s">
        <v>2037</v>
      </c>
      <c r="E402" s="143" t="s">
        <v>835</v>
      </c>
      <c r="F402" s="205">
        <v>5.1270067534409849</v>
      </c>
      <c r="G402" s="206"/>
    </row>
    <row r="403" spans="1:8" ht="12.95" customHeight="1">
      <c r="A403" s="203"/>
      <c r="B403" s="203"/>
      <c r="C403" s="204">
        <v>3</v>
      </c>
      <c r="D403" s="143" t="s">
        <v>2018</v>
      </c>
      <c r="E403" s="143" t="s">
        <v>1987</v>
      </c>
      <c r="F403" s="205">
        <v>24.992405299932237</v>
      </c>
      <c r="G403" s="206"/>
    </row>
    <row r="404" spans="1:8" ht="11.25" customHeight="1">
      <c r="A404" s="203"/>
      <c r="B404" s="203"/>
      <c r="C404" s="204">
        <v>4</v>
      </c>
      <c r="D404" s="143" t="s">
        <v>89</v>
      </c>
      <c r="E404" s="143" t="s">
        <v>1988</v>
      </c>
      <c r="F404" s="205">
        <v>11.04619914471993</v>
      </c>
      <c r="G404" s="206"/>
    </row>
    <row r="405" spans="1:8" ht="14.45" customHeight="1">
      <c r="A405" s="207" t="s">
        <v>838</v>
      </c>
      <c r="B405" s="208"/>
      <c r="C405" s="209"/>
      <c r="D405" s="210"/>
      <c r="E405" s="211"/>
      <c r="F405" s="211">
        <f>SUM(F397:F404)</f>
        <v>100</v>
      </c>
      <c r="G405" s="212">
        <f>SUM(G397:G404)</f>
        <v>2</v>
      </c>
    </row>
    <row r="406" spans="1:8" s="5" customFormat="1" ht="21.95" customHeight="1">
      <c r="A406" s="219" t="s">
        <v>839</v>
      </c>
      <c r="B406" s="220"/>
      <c r="C406" s="221"/>
      <c r="D406" s="222"/>
      <c r="E406" s="223"/>
      <c r="F406" s="211"/>
      <c r="G406" s="224">
        <f>G38+G70+G89+G93+G107+G114+G122+G116+G137+G154+G169+G189+G204+G213+G221+G225+G256+G271+G291+G307+G320+G336+G366+G380+G395+G405</f>
        <v>200</v>
      </c>
    </row>
    <row r="407" spans="1:8" s="5" customFormat="1" ht="9" customHeight="1">
      <c r="A407" s="321"/>
      <c r="B407" s="173"/>
      <c r="C407" s="166"/>
      <c r="D407" s="174"/>
      <c r="E407" s="168"/>
      <c r="F407" s="154"/>
      <c r="G407" s="322"/>
    </row>
    <row r="408" spans="1:8" s="5" customFormat="1" ht="14.1" customHeight="1">
      <c r="A408" s="163" t="s">
        <v>1990</v>
      </c>
      <c r="B408" s="164"/>
      <c r="C408" s="165" t="s">
        <v>1991</v>
      </c>
      <c r="D408" s="166"/>
      <c r="E408" s="180"/>
      <c r="F408" s="180"/>
      <c r="G408" s="180"/>
    </row>
    <row r="409" spans="1:8" s="5" customFormat="1" ht="12.75" customHeight="1">
      <c r="A409" s="163"/>
      <c r="B409" s="164"/>
      <c r="C409" s="165" t="s">
        <v>1992</v>
      </c>
      <c r="D409" s="166"/>
      <c r="E409" s="180"/>
      <c r="F409" s="180"/>
      <c r="G409" s="180"/>
    </row>
    <row r="410" spans="1:8" s="5" customFormat="1" ht="12.75" customHeight="1">
      <c r="A410" s="182"/>
      <c r="B410" s="176"/>
      <c r="C410" s="225"/>
      <c r="D410" s="178"/>
      <c r="E410" s="180"/>
      <c r="F410" s="180"/>
      <c r="G410" s="180"/>
    </row>
    <row r="411" spans="1:8" s="5" customFormat="1" ht="12.75" customHeight="1">
      <c r="A411" s="274" t="s">
        <v>2619</v>
      </c>
      <c r="B411" s="182"/>
      <c r="C411" s="182"/>
      <c r="D411" s="182"/>
      <c r="E411" s="183"/>
      <c r="F411" s="180"/>
      <c r="G411" s="181"/>
      <c r="H411" s="36"/>
    </row>
    <row r="412" spans="1:8" s="5" customFormat="1" ht="12.75" customHeight="1">
      <c r="A412" s="274"/>
      <c r="B412" s="182"/>
      <c r="C412" s="182"/>
      <c r="D412" s="182"/>
      <c r="E412" s="183"/>
      <c r="F412" s="180"/>
      <c r="G412" s="181"/>
      <c r="H412" s="36"/>
    </row>
    <row r="413" spans="1:8" s="5" customFormat="1" ht="12.75" customHeight="1">
      <c r="A413" s="274" t="s">
        <v>2620</v>
      </c>
      <c r="B413" s="185"/>
      <c r="C413" s="185"/>
      <c r="D413" s="182"/>
      <c r="E413" s="183"/>
      <c r="F413" s="180"/>
      <c r="G413" s="181"/>
      <c r="H413" s="36"/>
    </row>
    <row r="414" spans="1:8" s="5" customFormat="1" ht="12.75" customHeight="1">
      <c r="A414" s="274" t="s">
        <v>2621</v>
      </c>
      <c r="B414" s="185"/>
      <c r="C414" s="185"/>
      <c r="D414" s="182"/>
      <c r="E414" s="183"/>
      <c r="F414" s="180"/>
      <c r="G414" s="181"/>
      <c r="H414" s="36"/>
    </row>
    <row r="415" spans="1:8" s="5" customFormat="1" ht="12.75" customHeight="1">
      <c r="A415" s="274" t="s">
        <v>844</v>
      </c>
      <c r="B415" s="182"/>
      <c r="C415" s="182"/>
      <c r="D415" s="182"/>
      <c r="E415" s="183"/>
      <c r="F415" s="180"/>
      <c r="G415" s="181"/>
      <c r="H415" s="36"/>
    </row>
    <row r="416" spans="1:8">
      <c r="A416" s="274" t="s">
        <v>2622</v>
      </c>
    </row>
  </sheetData>
  <phoneticPr fontId="9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3"/>
  <sheetViews>
    <sheetView workbookViewId="0">
      <pane ySplit="5" topLeftCell="A6" activePane="bottomLeft" state="frozen"/>
      <selection pane="bottomLeft"/>
    </sheetView>
  </sheetViews>
  <sheetFormatPr baseColWidth="10" defaultRowHeight="12.75"/>
  <cols>
    <col min="1" max="1" width="4.28515625" style="15" customWidth="1"/>
    <col min="2" max="2" width="3.85546875" style="15" customWidth="1"/>
    <col min="3" max="3" width="6.28515625" style="16" customWidth="1"/>
    <col min="4" max="4" width="10.42578125" style="15" customWidth="1"/>
    <col min="5" max="5" width="70.5703125" style="15" customWidth="1"/>
    <col min="6" max="6" width="6.7109375" style="17" customWidth="1"/>
    <col min="7" max="7" width="7.140625" style="15" customWidth="1"/>
    <col min="8" max="16384" width="11.42578125" style="15"/>
  </cols>
  <sheetData>
    <row r="1" spans="1:7" s="12" customFormat="1" ht="12.2" customHeight="1">
      <c r="A1" s="9" t="s">
        <v>2627</v>
      </c>
      <c r="B1" s="9"/>
      <c r="C1" s="9"/>
      <c r="D1" s="10"/>
      <c r="E1" s="10"/>
      <c r="F1" s="10"/>
      <c r="G1" s="11" t="s">
        <v>2617</v>
      </c>
    </row>
    <row r="2" spans="1:7" s="13" customFormat="1" ht="8.1" customHeight="1">
      <c r="A2" s="9"/>
      <c r="B2" s="187"/>
      <c r="C2" s="187"/>
      <c r="D2" s="184"/>
      <c r="E2" s="184"/>
      <c r="F2" s="184"/>
      <c r="G2" s="188"/>
    </row>
    <row r="3" spans="1:7" s="13" customFormat="1" ht="12.95" customHeight="1">
      <c r="A3" s="189" t="s">
        <v>1993</v>
      </c>
      <c r="B3" s="189"/>
      <c r="C3" s="190" t="s">
        <v>1994</v>
      </c>
      <c r="D3" s="190" t="s">
        <v>1995</v>
      </c>
      <c r="E3" s="190" t="s">
        <v>1996</v>
      </c>
      <c r="F3" s="190" t="s">
        <v>1997</v>
      </c>
      <c r="G3" s="191" t="s">
        <v>1998</v>
      </c>
    </row>
    <row r="4" spans="1:7" s="13" customFormat="1" ht="9" customHeight="1">
      <c r="A4" s="192" t="s">
        <v>1999</v>
      </c>
      <c r="B4" s="192"/>
      <c r="C4" s="193" t="s">
        <v>2000</v>
      </c>
      <c r="D4" s="193"/>
      <c r="E4" s="193"/>
      <c r="F4" s="193" t="s">
        <v>2001</v>
      </c>
      <c r="G4" s="194" t="s">
        <v>2002</v>
      </c>
    </row>
    <row r="5" spans="1:7" s="13" customFormat="1" ht="3.2" customHeight="1">
      <c r="A5" s="195"/>
      <c r="B5" s="195"/>
      <c r="C5" s="196"/>
      <c r="D5" s="196"/>
      <c r="E5" s="196"/>
      <c r="F5" s="197"/>
      <c r="G5" s="198"/>
    </row>
    <row r="6" spans="1:7" s="14" customFormat="1" ht="14.45" customHeight="1">
      <c r="A6" s="199" t="s">
        <v>2003</v>
      </c>
      <c r="B6" s="200"/>
      <c r="C6" s="201"/>
      <c r="D6" s="200"/>
      <c r="E6" s="200"/>
      <c r="F6" s="202"/>
      <c r="G6" s="200"/>
    </row>
    <row r="7" spans="1:7" ht="11.25" customHeight="1">
      <c r="A7" s="182" t="s">
        <v>2004</v>
      </c>
      <c r="B7" s="182" t="s">
        <v>2005</v>
      </c>
      <c r="C7" s="226">
        <v>2</v>
      </c>
      <c r="D7" s="227" t="s">
        <v>2006</v>
      </c>
      <c r="E7" s="227" t="s">
        <v>2007</v>
      </c>
      <c r="F7" s="228">
        <v>13.937771057999999</v>
      </c>
      <c r="G7" s="182">
        <v>5</v>
      </c>
    </row>
    <row r="8" spans="1:7" ht="11.25" customHeight="1">
      <c r="A8" s="182" t="s">
        <v>2004</v>
      </c>
      <c r="B8" s="182" t="s">
        <v>2005</v>
      </c>
      <c r="C8" s="226">
        <v>5</v>
      </c>
      <c r="D8" s="227" t="s">
        <v>2006</v>
      </c>
      <c r="E8" s="227" t="s">
        <v>2008</v>
      </c>
      <c r="F8" s="228">
        <v>0.61738949409999999</v>
      </c>
      <c r="G8" s="182"/>
    </row>
    <row r="9" spans="1:7" ht="11.25" customHeight="1">
      <c r="A9" s="182" t="s">
        <v>2004</v>
      </c>
      <c r="B9" s="182" t="s">
        <v>2005</v>
      </c>
      <c r="C9" s="226">
        <v>7</v>
      </c>
      <c r="D9" s="227" t="s">
        <v>2006</v>
      </c>
      <c r="E9" s="227" t="s">
        <v>2009</v>
      </c>
      <c r="F9" s="228">
        <v>1.6912089444</v>
      </c>
      <c r="G9" s="182"/>
    </row>
    <row r="10" spans="1:7" ht="11.25" customHeight="1">
      <c r="A10" s="182" t="s">
        <v>2004</v>
      </c>
      <c r="B10" s="182" t="s">
        <v>2010</v>
      </c>
      <c r="C10" s="226">
        <v>1</v>
      </c>
      <c r="D10" s="227" t="s">
        <v>2011</v>
      </c>
      <c r="E10" s="227" t="s">
        <v>2012</v>
      </c>
      <c r="F10" s="228">
        <v>32.421870970000001</v>
      </c>
      <c r="G10" s="182">
        <v>12</v>
      </c>
    </row>
    <row r="11" spans="1:7" ht="11.25" customHeight="1">
      <c r="A11" s="182" t="s">
        <v>2004</v>
      </c>
      <c r="B11" s="182" t="s">
        <v>2010</v>
      </c>
      <c r="C11" s="226">
        <v>10</v>
      </c>
      <c r="D11" s="227" t="s">
        <v>2011</v>
      </c>
      <c r="E11" s="227" t="s">
        <v>2013</v>
      </c>
      <c r="F11" s="228">
        <v>0.53156135370000002</v>
      </c>
      <c r="G11" s="182"/>
    </row>
    <row r="12" spans="1:7" ht="11.25" customHeight="1">
      <c r="A12" s="182" t="s">
        <v>2004</v>
      </c>
      <c r="B12" s="182" t="s">
        <v>2010</v>
      </c>
      <c r="C12" s="226">
        <v>31</v>
      </c>
      <c r="D12" s="227" t="s">
        <v>2011</v>
      </c>
      <c r="E12" s="227" t="s">
        <v>2014</v>
      </c>
      <c r="F12" s="228">
        <v>6.6474092700000001E-2</v>
      </c>
      <c r="G12" s="182"/>
    </row>
    <row r="13" spans="1:7" ht="11.25" customHeight="1">
      <c r="A13" s="182" t="s">
        <v>2004</v>
      </c>
      <c r="B13" s="182" t="s">
        <v>2010</v>
      </c>
      <c r="C13" s="226">
        <v>32</v>
      </c>
      <c r="D13" s="227" t="s">
        <v>2011</v>
      </c>
      <c r="E13" s="227" t="s">
        <v>2015</v>
      </c>
      <c r="F13" s="228">
        <v>0.37435322240000002</v>
      </c>
      <c r="G13" s="182"/>
    </row>
    <row r="14" spans="1:7" ht="12.95" customHeight="1">
      <c r="A14" s="182" t="s">
        <v>2016</v>
      </c>
      <c r="B14" s="182" t="s">
        <v>2017</v>
      </c>
      <c r="C14" s="226">
        <v>4</v>
      </c>
      <c r="D14" s="227" t="s">
        <v>2018</v>
      </c>
      <c r="E14" s="227" t="s">
        <v>2019</v>
      </c>
      <c r="F14" s="228">
        <v>5.2107828768999997</v>
      </c>
      <c r="G14" s="182">
        <v>2</v>
      </c>
    </row>
    <row r="15" spans="1:7" ht="11.25" customHeight="1">
      <c r="A15" s="182" t="s">
        <v>2016</v>
      </c>
      <c r="B15" s="182" t="s">
        <v>2017</v>
      </c>
      <c r="C15" s="226">
        <v>17</v>
      </c>
      <c r="D15" s="227" t="s">
        <v>2018</v>
      </c>
      <c r="E15" s="227" t="s">
        <v>2020</v>
      </c>
      <c r="F15" s="228">
        <v>0.21924696490000001</v>
      </c>
      <c r="G15" s="182"/>
    </row>
    <row r="16" spans="1:7" ht="11.25" customHeight="1">
      <c r="A16" s="182" t="s">
        <v>2016</v>
      </c>
      <c r="B16" s="182" t="s">
        <v>2021</v>
      </c>
      <c r="C16" s="226">
        <v>9</v>
      </c>
      <c r="D16" s="227" t="s">
        <v>2022</v>
      </c>
      <c r="E16" s="227" t="s">
        <v>2023</v>
      </c>
      <c r="F16" s="228">
        <v>3.2900467200999999</v>
      </c>
      <c r="G16" s="182">
        <v>1</v>
      </c>
    </row>
    <row r="17" spans="1:7" ht="11.25" customHeight="1">
      <c r="A17" s="182" t="s">
        <v>2016</v>
      </c>
      <c r="B17" s="182" t="s">
        <v>2021</v>
      </c>
      <c r="C17" s="226">
        <v>12</v>
      </c>
      <c r="D17" s="227" t="s">
        <v>2022</v>
      </c>
      <c r="E17" s="227" t="s">
        <v>2024</v>
      </c>
      <c r="F17" s="228">
        <v>0.54830005250000002</v>
      </c>
      <c r="G17" s="182"/>
    </row>
    <row r="18" spans="1:7" ht="11.25" customHeight="1">
      <c r="A18" s="182" t="s">
        <v>2016</v>
      </c>
      <c r="B18" s="182" t="s">
        <v>2021</v>
      </c>
      <c r="C18" s="226">
        <v>13</v>
      </c>
      <c r="D18" s="227" t="s">
        <v>2022</v>
      </c>
      <c r="E18" s="227" t="s">
        <v>2025</v>
      </c>
      <c r="F18" s="228">
        <v>0.270466021</v>
      </c>
      <c r="G18" s="182"/>
    </row>
    <row r="19" spans="1:7" ht="11.25" customHeight="1">
      <c r="A19" s="182" t="s">
        <v>2016</v>
      </c>
      <c r="B19" s="182" t="s">
        <v>2026</v>
      </c>
      <c r="C19" s="226">
        <v>3</v>
      </c>
      <c r="D19" s="227" t="s">
        <v>2027</v>
      </c>
      <c r="E19" s="227" t="s">
        <v>2028</v>
      </c>
      <c r="F19" s="228">
        <v>7.7977117002999998</v>
      </c>
      <c r="G19" s="182">
        <v>3</v>
      </c>
    </row>
    <row r="20" spans="1:7" ht="11.25" customHeight="1">
      <c r="A20" s="182" t="s">
        <v>2016</v>
      </c>
      <c r="B20" s="182" t="s">
        <v>2026</v>
      </c>
      <c r="C20" s="226">
        <v>21</v>
      </c>
      <c r="D20" s="227" t="s">
        <v>2027</v>
      </c>
      <c r="E20" s="227" t="s">
        <v>2029</v>
      </c>
      <c r="F20" s="228">
        <v>0.24670548989999999</v>
      </c>
      <c r="G20" s="182"/>
    </row>
    <row r="21" spans="1:7" ht="11.25" customHeight="1">
      <c r="A21" s="182" t="s">
        <v>2016</v>
      </c>
      <c r="B21" s="182" t="s">
        <v>2026</v>
      </c>
      <c r="C21" s="226">
        <v>22</v>
      </c>
      <c r="D21" s="227" t="s">
        <v>2027</v>
      </c>
      <c r="E21" s="227" t="s">
        <v>2030</v>
      </c>
      <c r="F21" s="228">
        <v>0.42337991829999999</v>
      </c>
      <c r="G21" s="182"/>
    </row>
    <row r="22" spans="1:7" ht="11.25" customHeight="1">
      <c r="A22" s="182" t="s">
        <v>2016</v>
      </c>
      <c r="B22" s="182"/>
      <c r="C22" s="226">
        <v>16</v>
      </c>
      <c r="D22" s="227" t="s">
        <v>2031</v>
      </c>
      <c r="E22" s="227" t="s">
        <v>2032</v>
      </c>
      <c r="F22" s="228">
        <v>9.9162645699999996E-2</v>
      </c>
      <c r="G22" s="182"/>
    </row>
    <row r="23" spans="1:7" ht="11.25" customHeight="1">
      <c r="A23" s="182" t="s">
        <v>2016</v>
      </c>
      <c r="B23" s="182"/>
      <c r="C23" s="226">
        <v>25</v>
      </c>
      <c r="D23" s="227" t="s">
        <v>2031</v>
      </c>
      <c r="E23" s="227" t="s">
        <v>2033</v>
      </c>
      <c r="F23" s="228">
        <v>0.91794478599999996</v>
      </c>
      <c r="G23" s="182"/>
    </row>
    <row r="24" spans="1:7" ht="11.25" customHeight="1">
      <c r="A24" s="182" t="s">
        <v>2016</v>
      </c>
      <c r="B24" s="182"/>
      <c r="C24" s="226">
        <v>29</v>
      </c>
      <c r="D24" s="227" t="s">
        <v>2031</v>
      </c>
      <c r="E24" s="227" t="s">
        <v>2034</v>
      </c>
      <c r="F24" s="228">
        <v>3.4239191000000002E-2</v>
      </c>
      <c r="G24" s="182"/>
    </row>
    <row r="25" spans="1:7" ht="12.95" customHeight="1">
      <c r="A25" s="182" t="s">
        <v>2035</v>
      </c>
      <c r="B25" s="182" t="s">
        <v>2036</v>
      </c>
      <c r="C25" s="226">
        <v>11</v>
      </c>
      <c r="D25" s="227" t="s">
        <v>2037</v>
      </c>
      <c r="E25" s="227" t="s">
        <v>2038</v>
      </c>
      <c r="F25" s="228">
        <v>23.570452129</v>
      </c>
      <c r="G25" s="182">
        <v>10</v>
      </c>
    </row>
    <row r="26" spans="1:7" ht="11.25" customHeight="1">
      <c r="A26" s="182" t="s">
        <v>2035</v>
      </c>
      <c r="B26" s="182" t="s">
        <v>2036</v>
      </c>
      <c r="C26" s="226">
        <v>15</v>
      </c>
      <c r="D26" s="227" t="s">
        <v>2037</v>
      </c>
      <c r="E26" s="227" t="s">
        <v>2039</v>
      </c>
      <c r="F26" s="228">
        <v>1.4349203025999999</v>
      </c>
      <c r="G26" s="182"/>
    </row>
    <row r="27" spans="1:7" ht="11.25" customHeight="1">
      <c r="A27" s="182" t="s">
        <v>2035</v>
      </c>
      <c r="B27" s="182" t="s">
        <v>2036</v>
      </c>
      <c r="C27" s="226">
        <v>24</v>
      </c>
      <c r="D27" s="227" t="s">
        <v>2037</v>
      </c>
      <c r="E27" s="227" t="s">
        <v>2040</v>
      </c>
      <c r="F27" s="228">
        <v>0.64962782149999998</v>
      </c>
      <c r="G27" s="182"/>
    </row>
    <row r="28" spans="1:7" ht="11.25" customHeight="1">
      <c r="A28" s="182" t="s">
        <v>2035</v>
      </c>
      <c r="B28" s="182" t="s">
        <v>2041</v>
      </c>
      <c r="C28" s="226">
        <v>14</v>
      </c>
      <c r="D28" s="227" t="s">
        <v>2042</v>
      </c>
      <c r="E28" s="227" t="s">
        <v>2043</v>
      </c>
      <c r="F28" s="228">
        <v>1.1987760114999999</v>
      </c>
      <c r="G28" s="182"/>
    </row>
    <row r="29" spans="1:7" ht="11.25" customHeight="1">
      <c r="A29" s="182" t="s">
        <v>2035</v>
      </c>
      <c r="B29" s="182" t="s">
        <v>2041</v>
      </c>
      <c r="C29" s="226">
        <v>18</v>
      </c>
      <c r="D29" s="227" t="s">
        <v>2042</v>
      </c>
      <c r="E29" s="227" t="s">
        <v>2044</v>
      </c>
      <c r="F29" s="228">
        <v>0.12805327129999999</v>
      </c>
      <c r="G29" s="182"/>
    </row>
    <row r="30" spans="1:7" ht="11.25" customHeight="1">
      <c r="A30" s="182" t="s">
        <v>2035</v>
      </c>
      <c r="B30" s="182" t="s">
        <v>2041</v>
      </c>
      <c r="C30" s="226">
        <v>19</v>
      </c>
      <c r="D30" s="227" t="s">
        <v>2042</v>
      </c>
      <c r="E30" s="227" t="s">
        <v>2045</v>
      </c>
      <c r="F30" s="228">
        <v>0.10916817550000001</v>
      </c>
      <c r="G30" s="182"/>
    </row>
    <row r="31" spans="1:7" ht="11.25" customHeight="1">
      <c r="A31" s="182" t="s">
        <v>2035</v>
      </c>
      <c r="B31" s="182" t="s">
        <v>2041</v>
      </c>
      <c r="C31" s="226">
        <v>20</v>
      </c>
      <c r="D31" s="227" t="s">
        <v>2031</v>
      </c>
      <c r="E31" s="227" t="s">
        <v>2046</v>
      </c>
      <c r="F31" s="228">
        <v>0.72810209709999996</v>
      </c>
      <c r="G31" s="182"/>
    </row>
    <row r="32" spans="1:7" ht="12.95" customHeight="1">
      <c r="A32" s="182" t="s">
        <v>2047</v>
      </c>
      <c r="B32" s="182"/>
      <c r="C32" s="226">
        <v>8</v>
      </c>
      <c r="D32" s="227" t="s">
        <v>2048</v>
      </c>
      <c r="E32" s="227" t="s">
        <v>2049</v>
      </c>
      <c r="F32" s="228">
        <v>0.86952052469999996</v>
      </c>
      <c r="G32" s="182"/>
    </row>
    <row r="33" spans="1:7" ht="11.25" customHeight="1">
      <c r="A33" s="182" t="s">
        <v>2047</v>
      </c>
      <c r="B33" s="182"/>
      <c r="C33" s="226">
        <v>6</v>
      </c>
      <c r="D33" s="227" t="s">
        <v>2050</v>
      </c>
      <c r="E33" s="227" t="s">
        <v>2051</v>
      </c>
      <c r="F33" s="228">
        <v>2.0614118181999999</v>
      </c>
      <c r="G33" s="182">
        <v>1</v>
      </c>
    </row>
    <row r="34" spans="1:7" ht="11.25" customHeight="1">
      <c r="A34" s="182" t="s">
        <v>2047</v>
      </c>
      <c r="B34" s="182"/>
      <c r="C34" s="226">
        <v>23</v>
      </c>
      <c r="D34" s="227" t="s">
        <v>2052</v>
      </c>
      <c r="E34" s="227" t="s">
        <v>2053</v>
      </c>
      <c r="F34" s="228">
        <v>9.2513796800000006E-2</v>
      </c>
      <c r="G34" s="182"/>
    </row>
    <row r="35" spans="1:7" ht="11.25" customHeight="1">
      <c r="A35" s="182" t="s">
        <v>2047</v>
      </c>
      <c r="B35" s="182"/>
      <c r="C35" s="226">
        <v>26</v>
      </c>
      <c r="D35" s="227" t="s">
        <v>2031</v>
      </c>
      <c r="E35" s="227" t="s">
        <v>2054</v>
      </c>
      <c r="F35" s="228">
        <v>0.15698310400000001</v>
      </c>
      <c r="G35" s="182"/>
    </row>
    <row r="36" spans="1:7" ht="14.1" customHeight="1">
      <c r="A36" s="182"/>
      <c r="B36" s="182"/>
      <c r="C36" s="226">
        <v>27</v>
      </c>
      <c r="D36" s="227" t="s">
        <v>2031</v>
      </c>
      <c r="E36" s="227" t="s">
        <v>2055</v>
      </c>
      <c r="F36" s="228">
        <v>7.9162103900000003E-2</v>
      </c>
      <c r="G36" s="182"/>
    </row>
    <row r="37" spans="1:7" ht="11.25" customHeight="1">
      <c r="A37" s="182"/>
      <c r="B37" s="182"/>
      <c r="C37" s="226">
        <v>28</v>
      </c>
      <c r="D37" s="227" t="s">
        <v>2031</v>
      </c>
      <c r="E37" s="227" t="s">
        <v>2056</v>
      </c>
      <c r="F37" s="228">
        <v>2.9555995099999999E-2</v>
      </c>
      <c r="G37" s="182"/>
    </row>
    <row r="38" spans="1:7" ht="11.25" customHeight="1">
      <c r="A38" s="182"/>
      <c r="B38" s="182"/>
      <c r="C38" s="226">
        <v>30</v>
      </c>
      <c r="D38" s="227" t="s">
        <v>2031</v>
      </c>
      <c r="E38" s="227" t="s">
        <v>2057</v>
      </c>
      <c r="F38" s="228">
        <v>0.19313734669999999</v>
      </c>
      <c r="G38" s="182"/>
    </row>
    <row r="39" spans="1:7" ht="14.45" customHeight="1">
      <c r="A39" s="207" t="s">
        <v>2058</v>
      </c>
      <c r="B39" s="207"/>
      <c r="C39" s="229"/>
      <c r="D39" s="230"/>
      <c r="E39" s="230"/>
      <c r="F39" s="231">
        <f>SUM(F7:F38)</f>
        <v>99.999999999800025</v>
      </c>
      <c r="G39" s="207">
        <f>SUM(G7:G38)</f>
        <v>34</v>
      </c>
    </row>
    <row r="40" spans="1:7" s="14" customFormat="1" ht="14.45" customHeight="1">
      <c r="A40" s="199" t="s">
        <v>2059</v>
      </c>
      <c r="B40" s="200"/>
      <c r="C40" s="201"/>
      <c r="D40" s="232"/>
      <c r="E40" s="232"/>
      <c r="F40" s="202"/>
      <c r="G40" s="200"/>
    </row>
    <row r="41" spans="1:7" ht="11.25" customHeight="1">
      <c r="A41" s="182" t="s">
        <v>2004</v>
      </c>
      <c r="B41" s="182" t="s">
        <v>2005</v>
      </c>
      <c r="C41" s="226">
        <v>6</v>
      </c>
      <c r="D41" s="227" t="s">
        <v>2006</v>
      </c>
      <c r="E41" s="227" t="s">
        <v>2060</v>
      </c>
      <c r="F41" s="228"/>
      <c r="G41" s="182"/>
    </row>
    <row r="42" spans="1:7" ht="11.25" customHeight="1">
      <c r="A42" s="182"/>
      <c r="B42" s="182"/>
      <c r="C42" s="226"/>
      <c r="D42" s="227"/>
      <c r="E42" s="227" t="s">
        <v>2061</v>
      </c>
      <c r="F42" s="228">
        <v>9.4519346319000004</v>
      </c>
      <c r="G42" s="182">
        <v>3</v>
      </c>
    </row>
    <row r="43" spans="1:7" ht="11.25" customHeight="1">
      <c r="A43" s="182" t="s">
        <v>2004</v>
      </c>
      <c r="B43" s="182" t="s">
        <v>2005</v>
      </c>
      <c r="C43" s="226">
        <v>7</v>
      </c>
      <c r="D43" s="227" t="s">
        <v>2006</v>
      </c>
      <c r="E43" s="227" t="s">
        <v>2062</v>
      </c>
      <c r="F43" s="228"/>
      <c r="G43" s="182"/>
    </row>
    <row r="44" spans="1:7" ht="11.25" customHeight="1">
      <c r="A44" s="182"/>
      <c r="B44" s="182"/>
      <c r="C44" s="226"/>
      <c r="D44" s="227"/>
      <c r="E44" s="227" t="s">
        <v>2063</v>
      </c>
      <c r="F44" s="228">
        <v>4.0135543130000002</v>
      </c>
      <c r="G44" s="182">
        <v>1</v>
      </c>
    </row>
    <row r="45" spans="1:7" ht="11.25" customHeight="1">
      <c r="A45" s="182" t="s">
        <v>2004</v>
      </c>
      <c r="B45" s="182" t="s">
        <v>2005</v>
      </c>
      <c r="C45" s="226">
        <v>8</v>
      </c>
      <c r="D45" s="227" t="s">
        <v>2006</v>
      </c>
      <c r="E45" s="227" t="s">
        <v>2064</v>
      </c>
      <c r="F45" s="228">
        <v>0.6105882493</v>
      </c>
      <c r="G45" s="182"/>
    </row>
    <row r="46" spans="1:7" ht="11.25" customHeight="1">
      <c r="A46" s="182" t="s">
        <v>2004</v>
      </c>
      <c r="B46" s="182" t="s">
        <v>2005</v>
      </c>
      <c r="C46" s="226">
        <v>9</v>
      </c>
      <c r="D46" s="227" t="s">
        <v>2006</v>
      </c>
      <c r="E46" s="227" t="s">
        <v>2065</v>
      </c>
      <c r="F46" s="228">
        <v>0.72025819599999996</v>
      </c>
      <c r="G46" s="182"/>
    </row>
    <row r="47" spans="1:7" ht="11.25" customHeight="1">
      <c r="A47" s="182" t="s">
        <v>2004</v>
      </c>
      <c r="B47" s="182" t="s">
        <v>2010</v>
      </c>
      <c r="C47" s="226">
        <v>1</v>
      </c>
      <c r="D47" s="227" t="s">
        <v>2011</v>
      </c>
      <c r="E47" s="227" t="s">
        <v>2066</v>
      </c>
      <c r="F47" s="228"/>
      <c r="G47" s="182"/>
    </row>
    <row r="48" spans="1:7" ht="11.25" customHeight="1">
      <c r="A48" s="182"/>
      <c r="B48" s="182"/>
      <c r="C48" s="226"/>
      <c r="D48" s="227"/>
      <c r="E48" s="227" t="s">
        <v>2067</v>
      </c>
      <c r="F48" s="228">
        <v>22.875305529999999</v>
      </c>
      <c r="G48" s="182">
        <v>7</v>
      </c>
    </row>
    <row r="49" spans="1:7" ht="11.25" customHeight="1">
      <c r="A49" s="182" t="s">
        <v>2004</v>
      </c>
      <c r="B49" s="182" t="s">
        <v>2010</v>
      </c>
      <c r="C49" s="226">
        <v>2</v>
      </c>
      <c r="D49" s="227" t="s">
        <v>2011</v>
      </c>
      <c r="E49" s="227" t="s">
        <v>2068</v>
      </c>
      <c r="F49" s="228"/>
      <c r="G49" s="182"/>
    </row>
    <row r="50" spans="1:7" ht="11.25" customHeight="1">
      <c r="A50" s="182"/>
      <c r="B50" s="182"/>
      <c r="C50" s="226"/>
      <c r="D50" s="227"/>
      <c r="E50" s="227" t="s">
        <v>2069</v>
      </c>
      <c r="F50" s="228">
        <v>5.261488978</v>
      </c>
      <c r="G50" s="182">
        <v>1</v>
      </c>
    </row>
    <row r="51" spans="1:7" ht="11.25" customHeight="1">
      <c r="A51" s="182" t="s">
        <v>2004</v>
      </c>
      <c r="B51" s="182" t="s">
        <v>2010</v>
      </c>
      <c r="C51" s="226">
        <v>3</v>
      </c>
      <c r="D51" s="227" t="s">
        <v>2011</v>
      </c>
      <c r="E51" s="227" t="s">
        <v>2070</v>
      </c>
      <c r="F51" s="228"/>
      <c r="G51" s="182"/>
    </row>
    <row r="52" spans="1:7" ht="11.25" customHeight="1">
      <c r="A52" s="182"/>
      <c r="B52" s="182"/>
      <c r="C52" s="226"/>
      <c r="D52" s="227"/>
      <c r="E52" s="227" t="s">
        <v>2071</v>
      </c>
      <c r="F52" s="228">
        <v>1.5056420987000001</v>
      </c>
      <c r="G52" s="182"/>
    </row>
    <row r="53" spans="1:7" ht="12.95" customHeight="1">
      <c r="A53" s="182" t="s">
        <v>2016</v>
      </c>
      <c r="B53" s="182"/>
      <c r="C53" s="226">
        <v>18</v>
      </c>
      <c r="D53" s="227" t="s">
        <v>2018</v>
      </c>
      <c r="E53" s="227" t="s">
        <v>2072</v>
      </c>
      <c r="F53" s="228">
        <v>2.3425273037999998</v>
      </c>
      <c r="G53" s="182">
        <v>1</v>
      </c>
    </row>
    <row r="54" spans="1:7" ht="11.25" customHeight="1">
      <c r="A54" s="182" t="s">
        <v>2016</v>
      </c>
      <c r="B54" s="182"/>
      <c r="C54" s="226">
        <v>19</v>
      </c>
      <c r="D54" s="227" t="s">
        <v>2031</v>
      </c>
      <c r="E54" s="227" t="s">
        <v>2073</v>
      </c>
      <c r="F54" s="228">
        <v>1.9461531082000001</v>
      </c>
      <c r="G54" s="182"/>
    </row>
    <row r="55" spans="1:7" ht="11.25" customHeight="1">
      <c r="A55" s="182" t="s">
        <v>2035</v>
      </c>
      <c r="B55" s="182" t="s">
        <v>2036</v>
      </c>
      <c r="C55" s="226">
        <v>4</v>
      </c>
      <c r="D55" s="227" t="s">
        <v>2037</v>
      </c>
      <c r="E55" s="227" t="s">
        <v>2074</v>
      </c>
      <c r="F55" s="228"/>
      <c r="G55" s="182"/>
    </row>
    <row r="56" spans="1:7" ht="11.25" customHeight="1">
      <c r="A56" s="182"/>
      <c r="B56" s="182"/>
      <c r="C56" s="226"/>
      <c r="D56" s="227"/>
      <c r="E56" s="227" t="s">
        <v>2075</v>
      </c>
      <c r="F56" s="228">
        <v>13.845546377</v>
      </c>
      <c r="G56" s="182">
        <v>4</v>
      </c>
    </row>
    <row r="57" spans="1:7" ht="11.25" customHeight="1">
      <c r="A57" s="182" t="s">
        <v>2035</v>
      </c>
      <c r="B57" s="182" t="s">
        <v>2036</v>
      </c>
      <c r="C57" s="226">
        <v>5</v>
      </c>
      <c r="D57" s="227" t="s">
        <v>2037</v>
      </c>
      <c r="E57" s="227" t="s">
        <v>2076</v>
      </c>
      <c r="F57" s="228"/>
      <c r="G57" s="182"/>
    </row>
    <row r="58" spans="1:7" ht="11.25" customHeight="1">
      <c r="A58" s="182"/>
      <c r="B58" s="182"/>
      <c r="C58" s="226"/>
      <c r="D58" s="227"/>
      <c r="E58" s="227" t="s">
        <v>2077</v>
      </c>
      <c r="F58" s="228">
        <v>14.090292980999999</v>
      </c>
      <c r="G58" s="182">
        <v>4</v>
      </c>
    </row>
    <row r="59" spans="1:7" ht="11.25" customHeight="1">
      <c r="A59" s="182" t="s">
        <v>2035</v>
      </c>
      <c r="B59" s="182"/>
      <c r="C59" s="226">
        <v>10</v>
      </c>
      <c r="D59" s="227" t="s">
        <v>2027</v>
      </c>
      <c r="E59" s="227" t="s">
        <v>2078</v>
      </c>
      <c r="F59" s="228"/>
      <c r="G59" s="182"/>
    </row>
    <row r="60" spans="1:7" ht="11.25" customHeight="1">
      <c r="A60" s="182"/>
      <c r="B60" s="182"/>
      <c r="C60" s="226"/>
      <c r="D60" s="227"/>
      <c r="E60" s="227" t="s">
        <v>2079</v>
      </c>
      <c r="F60" s="228">
        <v>9.2680682320999992</v>
      </c>
      <c r="G60" s="182">
        <v>2</v>
      </c>
    </row>
    <row r="61" spans="1:7">
      <c r="A61" s="182" t="s">
        <v>2047</v>
      </c>
      <c r="B61" s="182"/>
      <c r="C61" s="226">
        <v>11</v>
      </c>
      <c r="D61" s="227" t="s">
        <v>2022</v>
      </c>
      <c r="E61" s="227" t="s">
        <v>2080</v>
      </c>
      <c r="F61" s="228">
        <v>3.7167085382999998</v>
      </c>
      <c r="G61" s="182">
        <v>1</v>
      </c>
    </row>
    <row r="62" spans="1:7" ht="11.25" customHeight="1">
      <c r="A62" s="182" t="s">
        <v>2047</v>
      </c>
      <c r="B62" s="182"/>
      <c r="C62" s="226">
        <v>12</v>
      </c>
      <c r="D62" s="227" t="s">
        <v>2022</v>
      </c>
      <c r="E62" s="227" t="s">
        <v>2081</v>
      </c>
      <c r="F62" s="228">
        <v>0.7518208032</v>
      </c>
      <c r="G62" s="182"/>
    </row>
    <row r="63" spans="1:7" ht="11.25" customHeight="1">
      <c r="A63" s="182" t="s">
        <v>2047</v>
      </c>
      <c r="B63" s="182"/>
      <c r="C63" s="226">
        <v>13</v>
      </c>
      <c r="D63" s="227" t="s">
        <v>2022</v>
      </c>
      <c r="E63" s="227" t="s">
        <v>2082</v>
      </c>
      <c r="F63" s="228">
        <v>0.6822510383</v>
      </c>
      <c r="G63" s="182"/>
    </row>
    <row r="64" spans="1:7" ht="14.1" customHeight="1">
      <c r="A64" s="182" t="s">
        <v>2083</v>
      </c>
      <c r="B64" s="182" t="s">
        <v>2084</v>
      </c>
      <c r="C64" s="226">
        <v>15</v>
      </c>
      <c r="D64" s="227" t="s">
        <v>2048</v>
      </c>
      <c r="E64" s="227" t="s">
        <v>2085</v>
      </c>
      <c r="F64" s="228">
        <v>2.3586145438999999</v>
      </c>
      <c r="G64" s="182">
        <v>1</v>
      </c>
    </row>
    <row r="65" spans="1:7" ht="11.25" customHeight="1">
      <c r="A65" s="182" t="s">
        <v>2083</v>
      </c>
      <c r="B65" s="182" t="s">
        <v>2084</v>
      </c>
      <c r="C65" s="226">
        <v>16</v>
      </c>
      <c r="D65" s="227" t="s">
        <v>2048</v>
      </c>
      <c r="E65" s="227" t="s">
        <v>2086</v>
      </c>
      <c r="F65" s="228">
        <v>0.30971819420000002</v>
      </c>
      <c r="G65" s="182"/>
    </row>
    <row r="66" spans="1:7" ht="11.25" customHeight="1">
      <c r="A66" s="182" t="s">
        <v>2083</v>
      </c>
      <c r="B66" s="182"/>
      <c r="C66" s="226">
        <v>17</v>
      </c>
      <c r="D66" s="227" t="s">
        <v>2052</v>
      </c>
      <c r="E66" s="227" t="s">
        <v>1461</v>
      </c>
      <c r="F66" s="228">
        <v>1.0507487740000001</v>
      </c>
      <c r="G66" s="182"/>
    </row>
    <row r="67" spans="1:7" ht="11.25" customHeight="1">
      <c r="A67" s="182" t="s">
        <v>2083</v>
      </c>
      <c r="B67" s="182"/>
      <c r="C67" s="226">
        <v>21</v>
      </c>
      <c r="D67" s="227" t="s">
        <v>2031</v>
      </c>
      <c r="E67" s="227" t="s">
        <v>1462</v>
      </c>
      <c r="F67" s="228">
        <v>0.87097912170000003</v>
      </c>
      <c r="G67" s="182"/>
    </row>
    <row r="68" spans="1:7" ht="14.1" customHeight="1">
      <c r="A68" s="182"/>
      <c r="B68" s="182"/>
      <c r="C68" s="226">
        <v>14</v>
      </c>
      <c r="D68" s="227" t="s">
        <v>2050</v>
      </c>
      <c r="E68" s="227" t="s">
        <v>1463</v>
      </c>
      <c r="F68" s="228">
        <v>4.1070330238999997</v>
      </c>
      <c r="G68" s="182">
        <v>1</v>
      </c>
    </row>
    <row r="69" spans="1:7" ht="11.25" customHeight="1">
      <c r="A69" s="182"/>
      <c r="B69" s="182"/>
      <c r="C69" s="226">
        <v>20</v>
      </c>
      <c r="D69" s="227" t="s">
        <v>2031</v>
      </c>
      <c r="E69" s="227" t="s">
        <v>1464</v>
      </c>
      <c r="F69" s="228">
        <v>0.2207659642</v>
      </c>
      <c r="G69" s="182"/>
    </row>
    <row r="70" spans="1:7" ht="15" customHeight="1">
      <c r="A70" s="207" t="s">
        <v>1465</v>
      </c>
      <c r="B70" s="207"/>
      <c r="C70" s="229"/>
      <c r="D70" s="230"/>
      <c r="E70" s="230"/>
      <c r="F70" s="231">
        <f>SUM(F41:F69)</f>
        <v>100.0000000007</v>
      </c>
      <c r="G70" s="207">
        <f>SUM(G41:G69)</f>
        <v>26</v>
      </c>
    </row>
    <row r="71" spans="1:7" s="14" customFormat="1" ht="15" customHeight="1">
      <c r="A71" s="199" t="s">
        <v>1466</v>
      </c>
      <c r="B71" s="200"/>
      <c r="C71" s="201"/>
      <c r="D71" s="232"/>
      <c r="E71" s="232"/>
      <c r="F71" s="202"/>
      <c r="G71" s="200"/>
    </row>
    <row r="72" spans="1:7" ht="11.25" customHeight="1">
      <c r="A72" s="182" t="s">
        <v>2004</v>
      </c>
      <c r="B72" s="182"/>
      <c r="C72" s="226">
        <v>10</v>
      </c>
      <c r="D72" s="227" t="s">
        <v>2006</v>
      </c>
      <c r="E72" s="227" t="s">
        <v>1467</v>
      </c>
      <c r="F72" s="228">
        <v>0.72970394419999995</v>
      </c>
      <c r="G72" s="182"/>
    </row>
    <row r="73" spans="1:7" ht="11.25" customHeight="1">
      <c r="A73" s="182" t="s">
        <v>2004</v>
      </c>
      <c r="B73" s="182"/>
      <c r="C73" s="226">
        <v>13</v>
      </c>
      <c r="D73" s="227" t="s">
        <v>2006</v>
      </c>
      <c r="E73" s="227" t="s">
        <v>1468</v>
      </c>
      <c r="F73" s="228">
        <v>21.631832515999999</v>
      </c>
      <c r="G73" s="182">
        <v>2</v>
      </c>
    </row>
    <row r="74" spans="1:7" ht="11.25" customHeight="1">
      <c r="A74" s="182" t="s">
        <v>2004</v>
      </c>
      <c r="B74" s="182"/>
      <c r="C74" s="226">
        <v>18</v>
      </c>
      <c r="D74" s="227" t="s">
        <v>2006</v>
      </c>
      <c r="E74" s="227" t="s">
        <v>1469</v>
      </c>
      <c r="F74" s="228">
        <v>0.71827460310000002</v>
      </c>
      <c r="G74" s="182"/>
    </row>
    <row r="75" spans="1:7" ht="14.1" customHeight="1">
      <c r="A75" s="182" t="s">
        <v>2016</v>
      </c>
      <c r="B75" s="182"/>
      <c r="C75" s="226">
        <v>1</v>
      </c>
      <c r="D75" s="227" t="s">
        <v>2018</v>
      </c>
      <c r="E75" s="227" t="s">
        <v>1470</v>
      </c>
      <c r="F75" s="228">
        <v>1.0899564534999999</v>
      </c>
      <c r="G75" s="182"/>
    </row>
    <row r="76" spans="1:7" ht="11.25" customHeight="1">
      <c r="A76" s="182" t="s">
        <v>2016</v>
      </c>
      <c r="B76" s="182"/>
      <c r="C76" s="226">
        <v>3</v>
      </c>
      <c r="D76" s="227" t="s">
        <v>2018</v>
      </c>
      <c r="E76" s="227" t="s">
        <v>1471</v>
      </c>
      <c r="F76" s="228">
        <v>28.363797545000001</v>
      </c>
      <c r="G76" s="182">
        <v>3</v>
      </c>
    </row>
    <row r="77" spans="1:7" ht="14.1" customHeight="1">
      <c r="A77" s="182" t="s">
        <v>2035</v>
      </c>
      <c r="B77" s="182"/>
      <c r="C77" s="226">
        <v>11</v>
      </c>
      <c r="D77" s="227" t="s">
        <v>2037</v>
      </c>
      <c r="E77" s="227" t="s">
        <v>1472</v>
      </c>
      <c r="F77" s="228">
        <v>11.103398855</v>
      </c>
      <c r="G77" s="182">
        <v>1</v>
      </c>
    </row>
    <row r="78" spans="1:7" ht="11.25" customHeight="1">
      <c r="A78" s="182" t="s">
        <v>2035</v>
      </c>
      <c r="B78" s="182" t="s">
        <v>2036</v>
      </c>
      <c r="C78" s="226">
        <v>12</v>
      </c>
      <c r="D78" s="227" t="s">
        <v>2027</v>
      </c>
      <c r="E78" s="227" t="s">
        <v>1473</v>
      </c>
      <c r="F78" s="228">
        <v>8.9021650341999994</v>
      </c>
      <c r="G78" s="182">
        <v>1</v>
      </c>
    </row>
    <row r="79" spans="1:7" ht="11.25" customHeight="1">
      <c r="A79" s="182" t="s">
        <v>2035</v>
      </c>
      <c r="B79" s="182" t="s">
        <v>2036</v>
      </c>
      <c r="C79" s="226">
        <v>17</v>
      </c>
      <c r="D79" s="227" t="s">
        <v>2027</v>
      </c>
      <c r="E79" s="227" t="s">
        <v>1474</v>
      </c>
      <c r="F79" s="228">
        <v>0.87583324510000005</v>
      </c>
      <c r="G79" s="182"/>
    </row>
    <row r="80" spans="1:7" ht="14.1" customHeight="1">
      <c r="A80" s="182" t="s">
        <v>2047</v>
      </c>
      <c r="B80" s="182"/>
      <c r="C80" s="226">
        <v>4</v>
      </c>
      <c r="D80" s="227" t="s">
        <v>2011</v>
      </c>
      <c r="E80" s="227" t="s">
        <v>1475</v>
      </c>
      <c r="F80" s="228">
        <v>22.398886377</v>
      </c>
      <c r="G80" s="182">
        <v>3</v>
      </c>
    </row>
    <row r="81" spans="1:7" ht="11.25" customHeight="1">
      <c r="A81" s="182" t="s">
        <v>2047</v>
      </c>
      <c r="B81" s="182"/>
      <c r="C81" s="226">
        <v>19</v>
      </c>
      <c r="D81" s="227" t="s">
        <v>2011</v>
      </c>
      <c r="E81" s="227" t="s">
        <v>1476</v>
      </c>
      <c r="F81" s="228">
        <v>0.50888279510000001</v>
      </c>
      <c r="G81" s="182"/>
    </row>
    <row r="82" spans="1:7" ht="11.25" customHeight="1">
      <c r="A82" s="182" t="s">
        <v>2047</v>
      </c>
      <c r="B82" s="182"/>
      <c r="C82" s="226">
        <v>6</v>
      </c>
      <c r="D82" s="227" t="s">
        <v>2031</v>
      </c>
      <c r="E82" s="227" t="s">
        <v>42</v>
      </c>
      <c r="F82" s="228">
        <v>0.95757416799999995</v>
      </c>
      <c r="G82" s="182"/>
    </row>
    <row r="83" spans="1:7" ht="14.1" customHeight="1">
      <c r="A83" s="182"/>
      <c r="B83" s="182"/>
      <c r="C83" s="226">
        <v>7</v>
      </c>
      <c r="D83" s="227" t="s">
        <v>2022</v>
      </c>
      <c r="E83" s="227" t="s">
        <v>43</v>
      </c>
      <c r="F83" s="228">
        <v>0.80804461809999995</v>
      </c>
      <c r="G83" s="182"/>
    </row>
    <row r="84" spans="1:7" ht="11.25" customHeight="1">
      <c r="A84" s="182"/>
      <c r="B84" s="182"/>
      <c r="C84" s="226">
        <v>8</v>
      </c>
      <c r="D84" s="227" t="s">
        <v>2048</v>
      </c>
      <c r="E84" s="227" t="s">
        <v>44</v>
      </c>
      <c r="F84" s="228">
        <v>0.3519146333</v>
      </c>
      <c r="G84" s="182"/>
    </row>
    <row r="85" spans="1:7" ht="11.25" customHeight="1">
      <c r="A85" s="182"/>
      <c r="B85" s="182"/>
      <c r="C85" s="226">
        <v>5</v>
      </c>
      <c r="D85" s="227" t="s">
        <v>2031</v>
      </c>
      <c r="E85" s="227" t="s">
        <v>45</v>
      </c>
      <c r="F85" s="228">
        <v>1.5597352128999999</v>
      </c>
      <c r="G85" s="182"/>
    </row>
    <row r="86" spans="1:7" ht="15" customHeight="1">
      <c r="A86" s="207" t="s">
        <v>46</v>
      </c>
      <c r="B86" s="207"/>
      <c r="C86" s="229"/>
      <c r="D86" s="230"/>
      <c r="E86" s="230"/>
      <c r="F86" s="231">
        <f>SUM(F72:F85)</f>
        <v>100.00000000049999</v>
      </c>
      <c r="G86" s="207">
        <f>SUM(G72:G85)</f>
        <v>10</v>
      </c>
    </row>
    <row r="87" spans="1:7" s="14" customFormat="1" ht="15" customHeight="1">
      <c r="A87" s="199" t="s">
        <v>47</v>
      </c>
      <c r="B87" s="200"/>
      <c r="C87" s="201"/>
      <c r="D87" s="232"/>
      <c r="E87" s="232"/>
      <c r="F87" s="202"/>
      <c r="G87" s="200"/>
    </row>
    <row r="88" spans="1:7" ht="11.25" customHeight="1">
      <c r="A88" s="182"/>
      <c r="B88" s="182"/>
      <c r="C88" s="226">
        <v>1</v>
      </c>
      <c r="D88" s="227" t="s">
        <v>2006</v>
      </c>
      <c r="E88" s="227" t="s">
        <v>48</v>
      </c>
      <c r="F88" s="228">
        <v>36.635859519</v>
      </c>
      <c r="G88" s="182">
        <v>1</v>
      </c>
    </row>
    <row r="89" spans="1:7" ht="11.25" customHeight="1">
      <c r="A89" s="182"/>
      <c r="B89" s="182"/>
      <c r="C89" s="226">
        <v>2</v>
      </c>
      <c r="D89" s="227" t="s">
        <v>2011</v>
      </c>
      <c r="E89" s="227" t="s">
        <v>49</v>
      </c>
      <c r="F89" s="228">
        <v>31.275415895999998</v>
      </c>
      <c r="G89" s="182"/>
    </row>
    <row r="90" spans="1:7" ht="11.25" customHeight="1">
      <c r="A90" s="182"/>
      <c r="B90" s="182"/>
      <c r="C90" s="226">
        <v>3</v>
      </c>
      <c r="D90" s="227" t="s">
        <v>2027</v>
      </c>
      <c r="E90" s="227" t="s">
        <v>50</v>
      </c>
      <c r="F90" s="228">
        <v>30.609981516000001</v>
      </c>
      <c r="G90" s="182"/>
    </row>
    <row r="91" spans="1:7" ht="11.25" customHeight="1">
      <c r="A91" s="182"/>
      <c r="B91" s="182"/>
      <c r="C91" s="226">
        <v>4</v>
      </c>
      <c r="D91" s="227" t="s">
        <v>2031</v>
      </c>
      <c r="E91" s="227" t="s">
        <v>51</v>
      </c>
      <c r="F91" s="228">
        <v>1.4787430684</v>
      </c>
      <c r="G91" s="182"/>
    </row>
    <row r="92" spans="1:7" ht="15" customHeight="1">
      <c r="A92" s="207" t="s">
        <v>52</v>
      </c>
      <c r="B92" s="207"/>
      <c r="C92" s="229"/>
      <c r="D92" s="230"/>
      <c r="E92" s="230"/>
      <c r="F92" s="231">
        <f>SUM(F88:F91)</f>
        <v>99.999999999400018</v>
      </c>
      <c r="G92" s="207">
        <v>1</v>
      </c>
    </row>
    <row r="93" spans="1:7" s="14" customFormat="1" ht="15" customHeight="1">
      <c r="A93" s="199" t="s">
        <v>53</v>
      </c>
      <c r="B93" s="200"/>
      <c r="C93" s="201"/>
      <c r="D93" s="232"/>
      <c r="E93" s="232"/>
      <c r="F93" s="202"/>
      <c r="G93" s="200"/>
    </row>
    <row r="94" spans="1:7" ht="11.25" customHeight="1">
      <c r="A94" s="182"/>
      <c r="B94" s="182"/>
      <c r="C94" s="226">
        <v>2</v>
      </c>
      <c r="D94" s="227" t="s">
        <v>2006</v>
      </c>
      <c r="E94" s="227" t="s">
        <v>54</v>
      </c>
      <c r="F94" s="228">
        <v>15.351015894</v>
      </c>
      <c r="G94" s="182"/>
    </row>
    <row r="95" spans="1:7" ht="10.35" customHeight="1">
      <c r="A95" s="182" t="s">
        <v>2004</v>
      </c>
      <c r="B95" s="182"/>
      <c r="C95" s="226">
        <v>4</v>
      </c>
      <c r="D95" s="227" t="s">
        <v>2018</v>
      </c>
      <c r="E95" s="227" t="s">
        <v>55</v>
      </c>
      <c r="F95" s="228">
        <v>21.907151177999999</v>
      </c>
      <c r="G95" s="182">
        <v>1</v>
      </c>
    </row>
    <row r="96" spans="1:7" ht="11.25" customHeight="1">
      <c r="A96" s="182" t="s">
        <v>2004</v>
      </c>
      <c r="B96" s="182"/>
      <c r="C96" s="226">
        <v>8</v>
      </c>
      <c r="D96" s="227" t="s">
        <v>2018</v>
      </c>
      <c r="E96" s="227" t="s">
        <v>56</v>
      </c>
      <c r="F96" s="228">
        <v>1.5350776988999999</v>
      </c>
      <c r="G96" s="182"/>
    </row>
    <row r="97" spans="1:7" ht="14.1" customHeight="1">
      <c r="A97" s="182" t="s">
        <v>2016</v>
      </c>
      <c r="B97" s="182"/>
      <c r="C97" s="226">
        <v>1</v>
      </c>
      <c r="D97" s="227" t="s">
        <v>2037</v>
      </c>
      <c r="E97" s="227" t="s">
        <v>57</v>
      </c>
      <c r="F97" s="228">
        <v>14.142401951</v>
      </c>
      <c r="G97" s="182">
        <v>1</v>
      </c>
    </row>
    <row r="98" spans="1:7" ht="11.25" customHeight="1">
      <c r="A98" s="182" t="s">
        <v>2016</v>
      </c>
      <c r="B98" s="182"/>
      <c r="C98" s="226">
        <v>6</v>
      </c>
      <c r="D98" s="227" t="s">
        <v>2037</v>
      </c>
      <c r="E98" s="227" t="s">
        <v>58</v>
      </c>
      <c r="F98" s="228">
        <v>2.1339714633</v>
      </c>
      <c r="G98" s="182"/>
    </row>
    <row r="99" spans="1:7" ht="11.25" customHeight="1">
      <c r="A99" s="182" t="s">
        <v>2016</v>
      </c>
      <c r="B99" s="182"/>
      <c r="C99" s="226">
        <v>7</v>
      </c>
      <c r="D99" s="227" t="s">
        <v>2037</v>
      </c>
      <c r="E99" s="227" t="s">
        <v>59</v>
      </c>
      <c r="F99" s="228">
        <v>1.2819653894</v>
      </c>
      <c r="G99" s="182"/>
    </row>
    <row r="100" spans="1:7" ht="14.1" customHeight="1">
      <c r="A100" s="182" t="s">
        <v>2035</v>
      </c>
      <c r="B100" s="182"/>
      <c r="C100" s="226">
        <v>3</v>
      </c>
      <c r="D100" s="227" t="s">
        <v>2011</v>
      </c>
      <c r="E100" s="227" t="s">
        <v>60</v>
      </c>
      <c r="F100" s="228">
        <v>4.2504035921999996</v>
      </c>
      <c r="G100" s="182"/>
    </row>
    <row r="101" spans="1:7" ht="11.25" customHeight="1">
      <c r="A101" s="182" t="s">
        <v>2035</v>
      </c>
      <c r="B101" s="182"/>
      <c r="C101" s="226">
        <v>5</v>
      </c>
      <c r="D101" s="227" t="s">
        <v>2011</v>
      </c>
      <c r="E101" s="227" t="s">
        <v>61</v>
      </c>
      <c r="F101" s="228">
        <v>39.398012833000003</v>
      </c>
      <c r="G101" s="182">
        <v>2</v>
      </c>
    </row>
    <row r="102" spans="1:7" ht="15" customHeight="1">
      <c r="A102" s="207" t="s">
        <v>62</v>
      </c>
      <c r="B102" s="207"/>
      <c r="C102" s="229"/>
      <c r="D102" s="230"/>
      <c r="E102" s="230"/>
      <c r="F102" s="231">
        <f>SUM(F94:F101)</f>
        <v>99.999999999799996</v>
      </c>
      <c r="G102" s="207">
        <f>SUM(G94:G101)</f>
        <v>4</v>
      </c>
    </row>
    <row r="103" spans="1:7" s="14" customFormat="1" ht="15" customHeight="1">
      <c r="A103" s="199" t="s">
        <v>63</v>
      </c>
      <c r="B103" s="200"/>
      <c r="C103" s="201"/>
      <c r="D103" s="232"/>
      <c r="E103" s="232"/>
      <c r="F103" s="202"/>
      <c r="G103" s="200"/>
    </row>
    <row r="104" spans="1:7" ht="11.25" customHeight="1">
      <c r="A104" s="182"/>
      <c r="B104" s="182"/>
      <c r="C104" s="226">
        <v>1</v>
      </c>
      <c r="D104" s="227" t="s">
        <v>2018</v>
      </c>
      <c r="E104" s="227" t="s">
        <v>64</v>
      </c>
      <c r="F104" s="228">
        <v>66.397013068000007</v>
      </c>
      <c r="G104" s="182">
        <v>1</v>
      </c>
    </row>
    <row r="105" spans="1:7" ht="11.25" customHeight="1">
      <c r="A105" s="182"/>
      <c r="B105" s="182"/>
      <c r="C105" s="226">
        <v>2</v>
      </c>
      <c r="D105" s="227" t="s">
        <v>2011</v>
      </c>
      <c r="E105" s="227" t="s">
        <v>49</v>
      </c>
      <c r="F105" s="228">
        <v>33.582244348000003</v>
      </c>
      <c r="G105" s="182"/>
    </row>
    <row r="106" spans="1:7" ht="11.25" customHeight="1">
      <c r="A106" s="182"/>
      <c r="B106" s="182"/>
      <c r="C106" s="226">
        <v>3</v>
      </c>
      <c r="D106" s="227" t="s">
        <v>2031</v>
      </c>
      <c r="E106" s="227" t="s">
        <v>51</v>
      </c>
      <c r="F106" s="228">
        <v>2.0742584500000001E-2</v>
      </c>
      <c r="G106" s="182"/>
    </row>
    <row r="107" spans="1:7" ht="15" customHeight="1">
      <c r="A107" s="207" t="s">
        <v>65</v>
      </c>
      <c r="B107" s="207"/>
      <c r="C107" s="229"/>
      <c r="D107" s="230"/>
      <c r="E107" s="230"/>
      <c r="F107" s="231">
        <f>SUM(F104:F106)</f>
        <v>100.00000000050001</v>
      </c>
      <c r="G107" s="207">
        <v>1</v>
      </c>
    </row>
    <row r="108" spans="1:7" s="14" customFormat="1" ht="15" customHeight="1">
      <c r="A108" s="199" t="s">
        <v>66</v>
      </c>
      <c r="B108" s="200"/>
      <c r="C108" s="201"/>
      <c r="D108" s="232"/>
      <c r="E108" s="232"/>
      <c r="F108" s="202"/>
      <c r="G108" s="200"/>
    </row>
    <row r="109" spans="1:7" ht="11.25" customHeight="1">
      <c r="A109" s="182"/>
      <c r="B109" s="182"/>
      <c r="C109" s="226">
        <v>1</v>
      </c>
      <c r="D109" s="227" t="s">
        <v>2006</v>
      </c>
      <c r="E109" s="227" t="s">
        <v>67</v>
      </c>
      <c r="F109" s="228">
        <v>88.519806979999998</v>
      </c>
      <c r="G109" s="182">
        <v>1</v>
      </c>
    </row>
    <row r="110" spans="1:7" ht="11.25" customHeight="1">
      <c r="A110" s="182"/>
      <c r="B110" s="182"/>
      <c r="C110" s="226">
        <v>2</v>
      </c>
      <c r="D110" s="227" t="s">
        <v>2048</v>
      </c>
      <c r="E110" s="227" t="s">
        <v>2049</v>
      </c>
      <c r="F110" s="228">
        <v>10.234541578</v>
      </c>
      <c r="G110" s="182"/>
    </row>
    <row r="111" spans="1:7" ht="11.25" customHeight="1">
      <c r="A111" s="182"/>
      <c r="B111" s="182"/>
      <c r="C111" s="226">
        <v>3</v>
      </c>
      <c r="D111" s="227" t="s">
        <v>2031</v>
      </c>
      <c r="E111" s="227" t="s">
        <v>51</v>
      </c>
      <c r="F111" s="228">
        <v>1.245651442</v>
      </c>
      <c r="G111" s="182"/>
    </row>
    <row r="112" spans="1:7" ht="15" customHeight="1">
      <c r="A112" s="207" t="s">
        <v>68</v>
      </c>
      <c r="B112" s="207"/>
      <c r="C112" s="229"/>
      <c r="D112" s="230"/>
      <c r="E112" s="230"/>
      <c r="F112" s="231">
        <f>SUM(F109:F111)</f>
        <v>100</v>
      </c>
      <c r="G112" s="207">
        <v>1</v>
      </c>
    </row>
    <row r="113" spans="1:7" s="14" customFormat="1" ht="15" customHeight="1">
      <c r="A113" s="199" t="s">
        <v>69</v>
      </c>
      <c r="B113" s="200"/>
      <c r="C113" s="201"/>
      <c r="D113" s="232"/>
      <c r="E113" s="232"/>
      <c r="F113" s="202"/>
      <c r="G113" s="200"/>
    </row>
    <row r="114" spans="1:7" ht="11.25" customHeight="1">
      <c r="A114" s="182"/>
      <c r="B114" s="182"/>
      <c r="C114" s="226">
        <v>1</v>
      </c>
      <c r="D114" s="227" t="s">
        <v>2037</v>
      </c>
      <c r="E114" s="227" t="s">
        <v>70</v>
      </c>
      <c r="F114" s="228">
        <v>67.118703769000007</v>
      </c>
      <c r="G114" s="182">
        <v>1</v>
      </c>
    </row>
    <row r="115" spans="1:7" ht="11.25" customHeight="1">
      <c r="A115" s="182"/>
      <c r="B115" s="182"/>
      <c r="C115" s="226">
        <v>2</v>
      </c>
      <c r="D115" s="227" t="s">
        <v>2031</v>
      </c>
      <c r="E115" s="227" t="s">
        <v>71</v>
      </c>
      <c r="F115" s="228">
        <v>11.764705881999999</v>
      </c>
      <c r="G115" s="182"/>
    </row>
    <row r="116" spans="1:7" ht="11.25" customHeight="1">
      <c r="A116" s="182"/>
      <c r="B116" s="182"/>
      <c r="C116" s="226">
        <v>3</v>
      </c>
      <c r="D116" s="227" t="s">
        <v>2031</v>
      </c>
      <c r="E116" s="227" t="s">
        <v>71</v>
      </c>
      <c r="F116" s="228">
        <v>3.0292356464000001</v>
      </c>
      <c r="G116" s="182"/>
    </row>
    <row r="117" spans="1:7" ht="11.25" customHeight="1">
      <c r="A117" s="182"/>
      <c r="B117" s="182"/>
      <c r="C117" s="226">
        <v>4</v>
      </c>
      <c r="D117" s="227" t="s">
        <v>2031</v>
      </c>
      <c r="E117" s="227" t="s">
        <v>51</v>
      </c>
      <c r="F117" s="228">
        <v>18.087354701999999</v>
      </c>
      <c r="G117" s="182"/>
    </row>
    <row r="118" spans="1:7" ht="15" customHeight="1">
      <c r="A118" s="207" t="s">
        <v>72</v>
      </c>
      <c r="B118" s="207"/>
      <c r="C118" s="229"/>
      <c r="D118" s="230"/>
      <c r="E118" s="230"/>
      <c r="F118" s="231">
        <f>SUM(F114:F117)</f>
        <v>99.999999999400004</v>
      </c>
      <c r="G118" s="207">
        <v>1</v>
      </c>
    </row>
    <row r="119" spans="1:7" s="14" customFormat="1" ht="15" customHeight="1">
      <c r="A119" s="199" t="s">
        <v>73</v>
      </c>
      <c r="B119" s="200"/>
      <c r="C119" s="201"/>
      <c r="D119" s="232"/>
      <c r="E119" s="232"/>
      <c r="F119" s="202"/>
      <c r="G119" s="200"/>
    </row>
    <row r="120" spans="1:7" ht="10.35" customHeight="1">
      <c r="A120" s="182" t="s">
        <v>2004</v>
      </c>
      <c r="B120" s="182"/>
      <c r="C120" s="226">
        <v>4</v>
      </c>
      <c r="D120" s="227" t="s">
        <v>2006</v>
      </c>
      <c r="E120" s="227" t="s">
        <v>74</v>
      </c>
      <c r="F120" s="228">
        <v>4.143701385</v>
      </c>
      <c r="G120" s="182"/>
    </row>
    <row r="121" spans="1:7" ht="11.25" customHeight="1">
      <c r="A121" s="182" t="s">
        <v>2004</v>
      </c>
      <c r="B121" s="182"/>
      <c r="C121" s="226">
        <v>5</v>
      </c>
      <c r="D121" s="227" t="s">
        <v>2006</v>
      </c>
      <c r="E121" s="227" t="s">
        <v>75</v>
      </c>
      <c r="F121" s="228">
        <v>18.218446774</v>
      </c>
      <c r="G121" s="182"/>
    </row>
    <row r="122" spans="1:7" ht="14.1" customHeight="1">
      <c r="A122" s="182" t="s">
        <v>2016</v>
      </c>
      <c r="B122" s="182"/>
      <c r="C122" s="226">
        <v>2</v>
      </c>
      <c r="D122" s="227" t="s">
        <v>2018</v>
      </c>
      <c r="E122" s="227" t="s">
        <v>76</v>
      </c>
      <c r="F122" s="228">
        <v>4.1609101404000004</v>
      </c>
      <c r="G122" s="182"/>
    </row>
    <row r="123" spans="1:7" ht="11.25" customHeight="1">
      <c r="A123" s="182" t="s">
        <v>2016</v>
      </c>
      <c r="B123" s="182"/>
      <c r="C123" s="226">
        <v>3</v>
      </c>
      <c r="D123" s="227" t="s">
        <v>2018</v>
      </c>
      <c r="E123" s="227" t="s">
        <v>64</v>
      </c>
      <c r="F123" s="228">
        <v>18.734930764000001</v>
      </c>
      <c r="G123" s="182">
        <v>1</v>
      </c>
    </row>
    <row r="124" spans="1:7" ht="14.1" customHeight="1">
      <c r="A124" s="182" t="s">
        <v>2035</v>
      </c>
      <c r="B124" s="182"/>
      <c r="C124" s="226">
        <v>8</v>
      </c>
      <c r="D124" s="227" t="s">
        <v>2037</v>
      </c>
      <c r="E124" s="227" t="s">
        <v>77</v>
      </c>
      <c r="F124" s="228">
        <v>13.438972782</v>
      </c>
      <c r="G124" s="182"/>
    </row>
    <row r="125" spans="1:7" ht="11.25" customHeight="1">
      <c r="A125" s="182" t="s">
        <v>2035</v>
      </c>
      <c r="B125" s="182"/>
      <c r="C125" s="226">
        <v>1</v>
      </c>
      <c r="D125" s="227" t="s">
        <v>2042</v>
      </c>
      <c r="E125" s="227" t="s">
        <v>78</v>
      </c>
      <c r="F125" s="228"/>
      <c r="G125" s="182"/>
    </row>
    <row r="126" spans="1:7" ht="11.25" customHeight="1">
      <c r="A126" s="182"/>
      <c r="B126" s="182"/>
      <c r="C126" s="226"/>
      <c r="D126" s="227"/>
      <c r="E126" s="227" t="s">
        <v>79</v>
      </c>
      <c r="F126" s="228">
        <v>13.598639875</v>
      </c>
      <c r="G126" s="182">
        <v>1</v>
      </c>
    </row>
    <row r="127" spans="1:7" ht="14.1" customHeight="1">
      <c r="A127" s="182" t="s">
        <v>2047</v>
      </c>
      <c r="B127" s="182"/>
      <c r="C127" s="226">
        <v>6</v>
      </c>
      <c r="D127" s="227" t="s">
        <v>2011</v>
      </c>
      <c r="E127" s="227" t="s">
        <v>80</v>
      </c>
      <c r="F127" s="228">
        <v>5.8369293294000002</v>
      </c>
      <c r="G127" s="182"/>
    </row>
    <row r="128" spans="1:7" ht="11.25" customHeight="1">
      <c r="A128" s="182" t="s">
        <v>2047</v>
      </c>
      <c r="B128" s="182"/>
      <c r="C128" s="226">
        <v>7</v>
      </c>
      <c r="D128" s="227" t="s">
        <v>2011</v>
      </c>
      <c r="E128" s="227" t="s">
        <v>49</v>
      </c>
      <c r="F128" s="228">
        <v>21.867468949999999</v>
      </c>
      <c r="G128" s="182">
        <v>1</v>
      </c>
    </row>
    <row r="129" spans="1:7" ht="15" customHeight="1">
      <c r="A129" s="207" t="s">
        <v>81</v>
      </c>
      <c r="B129" s="207"/>
      <c r="C129" s="229"/>
      <c r="D129" s="230"/>
      <c r="E129" s="230"/>
      <c r="F129" s="231">
        <f>SUM(F120:F128)</f>
        <v>99.999999999800011</v>
      </c>
      <c r="G129" s="207">
        <v>3</v>
      </c>
    </row>
    <row r="130" spans="1:7" s="14" customFormat="1" ht="15" customHeight="1">
      <c r="A130" s="199" t="s">
        <v>82</v>
      </c>
      <c r="B130" s="200"/>
      <c r="C130" s="201"/>
      <c r="D130" s="232"/>
      <c r="E130" s="232"/>
      <c r="F130" s="202"/>
      <c r="G130" s="200"/>
    </row>
    <row r="131" spans="1:7" ht="10.35" customHeight="1">
      <c r="A131" s="182" t="s">
        <v>2004</v>
      </c>
      <c r="B131" s="182"/>
      <c r="C131" s="226">
        <v>3</v>
      </c>
      <c r="D131" s="227" t="s">
        <v>2006</v>
      </c>
      <c r="E131" s="227" t="s">
        <v>83</v>
      </c>
      <c r="F131" s="228">
        <v>12.763658715</v>
      </c>
      <c r="G131" s="182">
        <v>1</v>
      </c>
    </row>
    <row r="132" spans="1:7" ht="11.25" customHeight="1">
      <c r="A132" s="182" t="s">
        <v>2004</v>
      </c>
      <c r="B132" s="182"/>
      <c r="C132" s="226">
        <v>1</v>
      </c>
      <c r="D132" s="227" t="s">
        <v>2018</v>
      </c>
      <c r="E132" s="227" t="s">
        <v>84</v>
      </c>
      <c r="F132" s="228">
        <v>25.381187037</v>
      </c>
      <c r="G132" s="182">
        <v>2</v>
      </c>
    </row>
    <row r="133" spans="1:7" ht="14.1" customHeight="1">
      <c r="A133" s="182" t="s">
        <v>2016</v>
      </c>
      <c r="B133" s="182" t="s">
        <v>2017</v>
      </c>
      <c r="C133" s="226">
        <v>2</v>
      </c>
      <c r="D133" s="227" t="s">
        <v>2037</v>
      </c>
      <c r="E133" s="227" t="s">
        <v>85</v>
      </c>
      <c r="F133" s="228">
        <v>18.921284073999999</v>
      </c>
      <c r="G133" s="182">
        <v>2</v>
      </c>
    </row>
    <row r="134" spans="1:7" ht="11.25" customHeight="1">
      <c r="A134" s="182" t="s">
        <v>2016</v>
      </c>
      <c r="B134" s="182" t="s">
        <v>2017</v>
      </c>
      <c r="C134" s="226">
        <v>7</v>
      </c>
      <c r="D134" s="227" t="s">
        <v>2037</v>
      </c>
      <c r="E134" s="227" t="s">
        <v>86</v>
      </c>
      <c r="F134" s="228">
        <v>2.5686036817</v>
      </c>
      <c r="G134" s="182"/>
    </row>
    <row r="135" spans="1:7" ht="11.25" customHeight="1">
      <c r="A135" s="182" t="s">
        <v>2016</v>
      </c>
      <c r="B135" s="182"/>
      <c r="C135" s="226">
        <v>10</v>
      </c>
      <c r="D135" s="227" t="s">
        <v>2022</v>
      </c>
      <c r="E135" s="227" t="s">
        <v>87</v>
      </c>
      <c r="F135" s="228"/>
      <c r="G135" s="182"/>
    </row>
    <row r="136" spans="1:7" ht="11.25" customHeight="1">
      <c r="A136" s="182"/>
      <c r="B136" s="182"/>
      <c r="C136" s="226"/>
      <c r="D136" s="227"/>
      <c r="E136" s="227" t="s">
        <v>88</v>
      </c>
      <c r="F136" s="228">
        <v>0.71299009729999996</v>
      </c>
      <c r="G136" s="182"/>
    </row>
    <row r="137" spans="1:7" ht="10.35" customHeight="1">
      <c r="A137" s="182" t="s">
        <v>2016</v>
      </c>
      <c r="B137" s="182"/>
      <c r="C137" s="226">
        <v>4</v>
      </c>
      <c r="D137" s="227" t="s">
        <v>89</v>
      </c>
      <c r="E137" s="227" t="s">
        <v>90</v>
      </c>
      <c r="F137" s="228">
        <v>10.444547328000001</v>
      </c>
      <c r="G137" s="182">
        <v>1</v>
      </c>
    </row>
    <row r="138" spans="1:7" ht="11.25" customHeight="1">
      <c r="A138" s="182" t="s">
        <v>2016</v>
      </c>
      <c r="B138" s="182"/>
      <c r="C138" s="226">
        <v>8</v>
      </c>
      <c r="D138" s="227" t="s">
        <v>2027</v>
      </c>
      <c r="E138" s="227" t="s">
        <v>91</v>
      </c>
      <c r="F138" s="228">
        <v>4.0197607748999999</v>
      </c>
      <c r="G138" s="182"/>
    </row>
    <row r="139" spans="1:7" ht="11.25" customHeight="1">
      <c r="A139" s="182" t="s">
        <v>2016</v>
      </c>
      <c r="B139" s="182"/>
      <c r="C139" s="226">
        <v>13</v>
      </c>
      <c r="D139" s="227" t="s">
        <v>2031</v>
      </c>
      <c r="E139" s="227" t="s">
        <v>92</v>
      </c>
      <c r="F139" s="228">
        <v>2.2148081527999999</v>
      </c>
      <c r="G139" s="182"/>
    </row>
    <row r="140" spans="1:7" ht="14.1" customHeight="1">
      <c r="A140" s="182"/>
      <c r="B140" s="182"/>
      <c r="C140" s="226">
        <v>5</v>
      </c>
      <c r="D140" s="227" t="s">
        <v>2011</v>
      </c>
      <c r="E140" s="227" t="s">
        <v>1526</v>
      </c>
      <c r="F140" s="228">
        <v>21.396312289000001</v>
      </c>
      <c r="G140" s="182">
        <v>1</v>
      </c>
    </row>
    <row r="141" spans="1:7" ht="11.25" customHeight="1">
      <c r="A141" s="182"/>
      <c r="B141" s="182"/>
      <c r="C141" s="226">
        <v>9</v>
      </c>
      <c r="D141" s="227" t="s">
        <v>2050</v>
      </c>
      <c r="E141" s="227" t="s">
        <v>1527</v>
      </c>
      <c r="F141" s="228">
        <v>0.71822263310000001</v>
      </c>
      <c r="G141" s="182"/>
    </row>
    <row r="142" spans="1:7" ht="11.25" customHeight="1">
      <c r="A142" s="182"/>
      <c r="B142" s="182"/>
      <c r="C142" s="226">
        <v>11</v>
      </c>
      <c r="D142" s="227" t="s">
        <v>2031</v>
      </c>
      <c r="E142" s="227" t="s">
        <v>1528</v>
      </c>
      <c r="F142" s="228">
        <v>0.52311633040000005</v>
      </c>
      <c r="G142" s="182"/>
    </row>
    <row r="143" spans="1:7" ht="11.25" customHeight="1">
      <c r="A143" s="182"/>
      <c r="B143" s="182"/>
      <c r="C143" s="226">
        <v>12</v>
      </c>
      <c r="D143" s="227" t="s">
        <v>2031</v>
      </c>
      <c r="E143" s="227" t="s">
        <v>1529</v>
      </c>
      <c r="F143" s="228">
        <v>0.33550888740000001</v>
      </c>
      <c r="G143" s="182"/>
    </row>
    <row r="144" spans="1:7" ht="15" customHeight="1">
      <c r="A144" s="207" t="s">
        <v>1530</v>
      </c>
      <c r="B144" s="207"/>
      <c r="C144" s="229"/>
      <c r="D144" s="230"/>
      <c r="E144" s="230"/>
      <c r="F144" s="231">
        <f>SUM(F131:F143)</f>
        <v>100.0000000006</v>
      </c>
      <c r="G144" s="207">
        <f>SUM(G131:G143)</f>
        <v>7</v>
      </c>
    </row>
    <row r="145" spans="1:7" s="14" customFormat="1" ht="15" customHeight="1">
      <c r="A145" s="199" t="s">
        <v>1531</v>
      </c>
      <c r="B145" s="200"/>
      <c r="C145" s="201"/>
      <c r="D145" s="202"/>
      <c r="E145" s="232"/>
      <c r="F145" s="202"/>
      <c r="G145" s="200"/>
    </row>
    <row r="146" spans="1:7" ht="10.35" customHeight="1">
      <c r="A146" s="182" t="s">
        <v>2004</v>
      </c>
      <c r="B146" s="182"/>
      <c r="C146" s="226">
        <v>4</v>
      </c>
      <c r="D146" s="227" t="s">
        <v>2006</v>
      </c>
      <c r="E146" s="227" t="s">
        <v>1532</v>
      </c>
      <c r="F146" s="228">
        <v>9.3972946941999993</v>
      </c>
      <c r="G146" s="182">
        <v>1</v>
      </c>
    </row>
    <row r="147" spans="1:7" ht="11.25" customHeight="1">
      <c r="A147" s="182" t="s">
        <v>2004</v>
      </c>
      <c r="B147" s="182"/>
      <c r="C147" s="226">
        <v>5</v>
      </c>
      <c r="D147" s="227" t="s">
        <v>2006</v>
      </c>
      <c r="E147" s="227" t="s">
        <v>1533</v>
      </c>
      <c r="F147" s="228">
        <v>12.70722713</v>
      </c>
      <c r="G147" s="182">
        <v>1</v>
      </c>
    </row>
    <row r="148" spans="1:7" ht="11.25" customHeight="1">
      <c r="A148" s="182" t="s">
        <v>2004</v>
      </c>
      <c r="B148" s="182"/>
      <c r="C148" s="226">
        <v>9</v>
      </c>
      <c r="D148" s="227" t="s">
        <v>2006</v>
      </c>
      <c r="E148" s="227" t="s">
        <v>1534</v>
      </c>
      <c r="F148" s="228">
        <v>1.8624928347</v>
      </c>
      <c r="G148" s="182"/>
    </row>
    <row r="149" spans="1:7" ht="14.1" customHeight="1">
      <c r="A149" s="182" t="s">
        <v>2016</v>
      </c>
      <c r="B149" s="182"/>
      <c r="C149" s="226">
        <v>3</v>
      </c>
      <c r="D149" s="227" t="s">
        <v>2018</v>
      </c>
      <c r="E149" s="227" t="s">
        <v>1535</v>
      </c>
      <c r="F149" s="228">
        <v>18.86009941</v>
      </c>
      <c r="G149" s="182">
        <v>1</v>
      </c>
    </row>
    <row r="150" spans="1:7" ht="11.25" customHeight="1">
      <c r="A150" s="182" t="s">
        <v>2016</v>
      </c>
      <c r="B150" s="182"/>
      <c r="C150" s="226">
        <v>11</v>
      </c>
      <c r="D150" s="227" t="s">
        <v>2018</v>
      </c>
      <c r="E150" s="227" t="s">
        <v>2020</v>
      </c>
      <c r="F150" s="228">
        <v>2.1621997148999998</v>
      </c>
      <c r="G150" s="182"/>
    </row>
    <row r="151" spans="1:7" ht="14.1" customHeight="1">
      <c r="A151" s="182" t="s">
        <v>2035</v>
      </c>
      <c r="B151" s="182"/>
      <c r="C151" s="226">
        <v>7</v>
      </c>
      <c r="D151" s="227" t="s">
        <v>2037</v>
      </c>
      <c r="E151" s="227" t="s">
        <v>1536</v>
      </c>
      <c r="F151" s="228">
        <v>23.874748174</v>
      </c>
      <c r="G151" s="182">
        <v>2</v>
      </c>
    </row>
    <row r="152" spans="1:7" ht="11.25" customHeight="1">
      <c r="A152" s="182" t="s">
        <v>2035</v>
      </c>
      <c r="B152" s="182"/>
      <c r="C152" s="226">
        <v>8</v>
      </c>
      <c r="D152" s="227" t="s">
        <v>2037</v>
      </c>
      <c r="E152" s="227" t="s">
        <v>1537</v>
      </c>
      <c r="F152" s="228">
        <v>1.4934347029999999</v>
      </c>
      <c r="G152" s="182"/>
    </row>
    <row r="153" spans="1:7" ht="11.25" customHeight="1">
      <c r="A153" s="182" t="s">
        <v>2035</v>
      </c>
      <c r="B153" s="182"/>
      <c r="C153" s="226">
        <v>6</v>
      </c>
      <c r="D153" s="227" t="s">
        <v>2027</v>
      </c>
      <c r="E153" s="227" t="s">
        <v>1538</v>
      </c>
      <c r="F153" s="228">
        <v>5.9908716241000004</v>
      </c>
      <c r="G153" s="182"/>
    </row>
    <row r="154" spans="1:7" ht="14.1" customHeight="1">
      <c r="A154" s="182" t="s">
        <v>2047</v>
      </c>
      <c r="B154" s="182"/>
      <c r="C154" s="226">
        <v>1</v>
      </c>
      <c r="D154" s="227" t="s">
        <v>2011</v>
      </c>
      <c r="E154" s="227" t="s">
        <v>1539</v>
      </c>
      <c r="F154" s="228">
        <v>1.0287550202</v>
      </c>
      <c r="G154" s="182"/>
    </row>
    <row r="155" spans="1:7" ht="11.25" customHeight="1">
      <c r="A155" s="182" t="s">
        <v>2047</v>
      </c>
      <c r="B155" s="182"/>
      <c r="C155" s="226">
        <v>2</v>
      </c>
      <c r="D155" s="227" t="s">
        <v>2011</v>
      </c>
      <c r="E155" s="227" t="s">
        <v>1540</v>
      </c>
      <c r="F155" s="228">
        <v>21.426952681</v>
      </c>
      <c r="G155" s="182">
        <v>2</v>
      </c>
    </row>
    <row r="156" spans="1:7" ht="14.1" customHeight="1">
      <c r="A156" s="182"/>
      <c r="B156" s="182"/>
      <c r="C156" s="226">
        <v>10</v>
      </c>
      <c r="D156" s="227" t="s">
        <v>2022</v>
      </c>
      <c r="E156" s="227" t="s">
        <v>1541</v>
      </c>
      <c r="F156" s="228">
        <v>1.1959240143000001</v>
      </c>
      <c r="G156" s="182"/>
    </row>
    <row r="157" spans="1:7" ht="15" customHeight="1">
      <c r="A157" s="207" t="s">
        <v>1542</v>
      </c>
      <c r="B157" s="207"/>
      <c r="C157" s="229"/>
      <c r="D157" s="230"/>
      <c r="E157" s="230"/>
      <c r="F157" s="231">
        <f>SUM(F146:F156)</f>
        <v>100.00000000040001</v>
      </c>
      <c r="G157" s="207">
        <f>SUM(G146:G156)</f>
        <v>7</v>
      </c>
    </row>
    <row r="158" spans="1:7" s="14" customFormat="1" ht="15" customHeight="1">
      <c r="A158" s="199" t="s">
        <v>1543</v>
      </c>
      <c r="B158" s="200"/>
      <c r="C158" s="201"/>
      <c r="D158" s="232"/>
      <c r="E158" s="232"/>
      <c r="F158" s="202"/>
      <c r="G158" s="200"/>
    </row>
    <row r="159" spans="1:7" ht="10.35" customHeight="1">
      <c r="A159" s="182" t="s">
        <v>2004</v>
      </c>
      <c r="B159" s="182" t="s">
        <v>2005</v>
      </c>
      <c r="C159" s="226">
        <v>1</v>
      </c>
      <c r="D159" s="227" t="s">
        <v>2006</v>
      </c>
      <c r="E159" s="227" t="s">
        <v>1544</v>
      </c>
      <c r="F159" s="228">
        <v>9.2067672806999994</v>
      </c>
      <c r="G159" s="182">
        <v>1</v>
      </c>
    </row>
    <row r="160" spans="1:7" ht="11.25" customHeight="1">
      <c r="A160" s="182" t="s">
        <v>2004</v>
      </c>
      <c r="B160" s="182" t="s">
        <v>2005</v>
      </c>
      <c r="C160" s="226">
        <v>6</v>
      </c>
      <c r="D160" s="227" t="s">
        <v>2006</v>
      </c>
      <c r="E160" s="227" t="s">
        <v>1545</v>
      </c>
      <c r="F160" s="228">
        <v>0.70505989840000005</v>
      </c>
      <c r="G160" s="182"/>
    </row>
    <row r="161" spans="1:7" ht="11.25" customHeight="1">
      <c r="A161" s="182" t="s">
        <v>2004</v>
      </c>
      <c r="B161" s="182"/>
      <c r="C161" s="226">
        <v>7</v>
      </c>
      <c r="D161" s="227" t="s">
        <v>2018</v>
      </c>
      <c r="E161" s="227" t="s">
        <v>1546</v>
      </c>
      <c r="F161" s="228">
        <v>6.5942465100999996</v>
      </c>
      <c r="G161" s="182"/>
    </row>
    <row r="162" spans="1:7" ht="11.25" customHeight="1">
      <c r="A162" s="182" t="s">
        <v>2004</v>
      </c>
      <c r="B162" s="182"/>
      <c r="C162" s="226">
        <v>3</v>
      </c>
      <c r="D162" s="227" t="s">
        <v>1547</v>
      </c>
      <c r="E162" s="227" t="s">
        <v>1548</v>
      </c>
      <c r="F162" s="228">
        <v>8.4586972587000009</v>
      </c>
      <c r="G162" s="182"/>
    </row>
    <row r="163" spans="1:7" ht="14.1" customHeight="1">
      <c r="A163" s="182" t="s">
        <v>2016</v>
      </c>
      <c r="B163" s="182" t="s">
        <v>2017</v>
      </c>
      <c r="C163" s="226">
        <v>5</v>
      </c>
      <c r="D163" s="227" t="s">
        <v>2037</v>
      </c>
      <c r="E163" s="227" t="s">
        <v>1549</v>
      </c>
      <c r="F163" s="228">
        <v>39.804595276000001</v>
      </c>
      <c r="G163" s="182">
        <v>3</v>
      </c>
    </row>
    <row r="164" spans="1:7" ht="11.25" customHeight="1">
      <c r="A164" s="182" t="s">
        <v>2016</v>
      </c>
      <c r="B164" s="182" t="s">
        <v>2017</v>
      </c>
      <c r="C164" s="226">
        <v>20</v>
      </c>
      <c r="D164" s="227" t="s">
        <v>2037</v>
      </c>
      <c r="E164" s="227" t="s">
        <v>1550</v>
      </c>
      <c r="F164" s="228">
        <v>1.1138866757000001</v>
      </c>
      <c r="G164" s="182"/>
    </row>
    <row r="165" spans="1:7" ht="11.25" customHeight="1">
      <c r="A165" s="182" t="s">
        <v>2016</v>
      </c>
      <c r="B165" s="182"/>
      <c r="C165" s="226">
        <v>8</v>
      </c>
      <c r="D165" s="227" t="s">
        <v>2027</v>
      </c>
      <c r="E165" s="227" t="s">
        <v>1551</v>
      </c>
      <c r="F165" s="228">
        <v>3.5049918806</v>
      </c>
      <c r="G165" s="182"/>
    </row>
    <row r="166" spans="1:7" ht="11.25" customHeight="1">
      <c r="A166" s="182" t="s">
        <v>2016</v>
      </c>
      <c r="B166" s="182"/>
      <c r="C166" s="226">
        <v>10</v>
      </c>
      <c r="D166" s="227" t="s">
        <v>2027</v>
      </c>
      <c r="E166" s="227" t="s">
        <v>1552</v>
      </c>
      <c r="F166" s="228">
        <v>5.7084106436999997</v>
      </c>
      <c r="G166" s="182"/>
    </row>
    <row r="167" spans="1:7" ht="14.1" customHeight="1">
      <c r="A167" s="182" t="s">
        <v>2035</v>
      </c>
      <c r="B167" s="182"/>
      <c r="C167" s="226">
        <v>12</v>
      </c>
      <c r="D167" s="227" t="s">
        <v>2011</v>
      </c>
      <c r="E167" s="227" t="s">
        <v>1553</v>
      </c>
      <c r="F167" s="228">
        <v>17.894570784999999</v>
      </c>
      <c r="G167" s="182">
        <v>1</v>
      </c>
    </row>
    <row r="168" spans="1:7" ht="11.25" customHeight="1">
      <c r="A168" s="182" t="s">
        <v>2035</v>
      </c>
      <c r="B168" s="182"/>
      <c r="C168" s="226">
        <v>18</v>
      </c>
      <c r="D168" s="227" t="s">
        <v>2011</v>
      </c>
      <c r="E168" s="227" t="s">
        <v>1554</v>
      </c>
      <c r="F168" s="228">
        <v>0.7327024472</v>
      </c>
      <c r="G168" s="182"/>
    </row>
    <row r="169" spans="1:7" ht="14.1" customHeight="1">
      <c r="A169" s="182"/>
      <c r="B169" s="182"/>
      <c r="C169" s="226">
        <v>4</v>
      </c>
      <c r="D169" s="227" t="s">
        <v>2022</v>
      </c>
      <c r="E169" s="227" t="s">
        <v>1555</v>
      </c>
      <c r="F169" s="228">
        <v>2.8630804814999999</v>
      </c>
      <c r="G169" s="182"/>
    </row>
    <row r="170" spans="1:7" ht="11.25" customHeight="1">
      <c r="A170" s="182"/>
      <c r="B170" s="182"/>
      <c r="C170" s="226">
        <v>9</v>
      </c>
      <c r="D170" s="227" t="s">
        <v>2048</v>
      </c>
      <c r="E170" s="227" t="s">
        <v>44</v>
      </c>
      <c r="F170" s="228">
        <v>1.1061162234999999</v>
      </c>
      <c r="G170" s="182"/>
    </row>
    <row r="171" spans="1:7" ht="11.25" customHeight="1">
      <c r="A171" s="182"/>
      <c r="B171" s="182"/>
      <c r="C171" s="226">
        <v>14</v>
      </c>
      <c r="D171" s="227" t="s">
        <v>2050</v>
      </c>
      <c r="E171" s="227" t="s">
        <v>1556</v>
      </c>
      <c r="F171" s="228">
        <v>0.73911313739999995</v>
      </c>
      <c r="G171" s="182"/>
    </row>
    <row r="172" spans="1:7" ht="11.25" customHeight="1">
      <c r="A172" s="182"/>
      <c r="B172" s="182"/>
      <c r="C172" s="226">
        <v>19</v>
      </c>
      <c r="D172" s="227" t="s">
        <v>2031</v>
      </c>
      <c r="E172" s="227" t="s">
        <v>1557</v>
      </c>
      <c r="F172" s="228">
        <v>1.567761502</v>
      </c>
      <c r="G172" s="182"/>
    </row>
    <row r="173" spans="1:7" ht="15" customHeight="1">
      <c r="A173" s="207" t="s">
        <v>1558</v>
      </c>
      <c r="B173" s="207"/>
      <c r="C173" s="229"/>
      <c r="D173" s="230"/>
      <c r="E173" s="230"/>
      <c r="F173" s="231">
        <f>SUM(F159:F172)</f>
        <v>100.00000000049999</v>
      </c>
      <c r="G173" s="207">
        <f>SUM(G159:G172)</f>
        <v>5</v>
      </c>
    </row>
    <row r="174" spans="1:7" s="14" customFormat="1" ht="15" customHeight="1">
      <c r="A174" s="199" t="s">
        <v>1559</v>
      </c>
      <c r="B174" s="200"/>
      <c r="C174" s="201"/>
      <c r="D174" s="232"/>
      <c r="E174" s="232"/>
      <c r="F174" s="202"/>
      <c r="G174" s="200"/>
    </row>
    <row r="175" spans="1:7" ht="11.25" customHeight="1">
      <c r="A175" s="182" t="s">
        <v>2004</v>
      </c>
      <c r="B175" s="182" t="s">
        <v>2005</v>
      </c>
      <c r="C175" s="226">
        <v>1</v>
      </c>
      <c r="D175" s="227" t="s">
        <v>2006</v>
      </c>
      <c r="E175" s="227" t="s">
        <v>48</v>
      </c>
      <c r="F175" s="228">
        <v>18.325310681000001</v>
      </c>
      <c r="G175" s="182">
        <v>1</v>
      </c>
    </row>
    <row r="176" spans="1:7" ht="11.25" customHeight="1">
      <c r="A176" s="182" t="s">
        <v>2004</v>
      </c>
      <c r="B176" s="182" t="s">
        <v>2005</v>
      </c>
      <c r="C176" s="226">
        <v>6</v>
      </c>
      <c r="D176" s="227" t="s">
        <v>2006</v>
      </c>
      <c r="E176" s="227" t="s">
        <v>1560</v>
      </c>
      <c r="F176" s="228">
        <v>1.5602834283</v>
      </c>
      <c r="G176" s="182"/>
    </row>
    <row r="177" spans="1:7" ht="11.25" customHeight="1">
      <c r="A177" s="182" t="s">
        <v>2004</v>
      </c>
      <c r="B177" s="182"/>
      <c r="C177" s="226">
        <v>5</v>
      </c>
      <c r="D177" s="227" t="s">
        <v>2018</v>
      </c>
      <c r="E177" s="227" t="s">
        <v>64</v>
      </c>
      <c r="F177" s="228">
        <v>10.033159616000001</v>
      </c>
      <c r="G177" s="182">
        <v>1</v>
      </c>
    </row>
    <row r="178" spans="1:7" ht="11.25" customHeight="1">
      <c r="A178" s="182" t="s">
        <v>2004</v>
      </c>
      <c r="B178" s="182" t="s">
        <v>2010</v>
      </c>
      <c r="C178" s="226">
        <v>3</v>
      </c>
      <c r="D178" s="227" t="s">
        <v>2011</v>
      </c>
      <c r="E178" s="227" t="s">
        <v>49</v>
      </c>
      <c r="F178" s="228">
        <v>26.121030780000002</v>
      </c>
      <c r="G178" s="182">
        <v>2</v>
      </c>
    </row>
    <row r="179" spans="1:7" ht="11.25" customHeight="1">
      <c r="A179" s="182" t="s">
        <v>2004</v>
      </c>
      <c r="B179" s="182" t="s">
        <v>2010</v>
      </c>
      <c r="C179" s="226">
        <v>10</v>
      </c>
      <c r="D179" s="227" t="s">
        <v>2011</v>
      </c>
      <c r="E179" s="227" t="s">
        <v>1561</v>
      </c>
      <c r="F179" s="228">
        <v>0.36951018819999998</v>
      </c>
      <c r="G179" s="182"/>
    </row>
    <row r="180" spans="1:7" ht="14.1" customHeight="1">
      <c r="A180" s="182" t="s">
        <v>2016</v>
      </c>
      <c r="B180" s="182"/>
      <c r="C180" s="226">
        <v>2</v>
      </c>
      <c r="D180" s="227" t="s">
        <v>2037</v>
      </c>
      <c r="E180" s="227" t="s">
        <v>1562</v>
      </c>
      <c r="F180" s="228">
        <v>24.658530351</v>
      </c>
      <c r="G180" s="182">
        <v>2</v>
      </c>
    </row>
    <row r="181" spans="1:7" ht="11.25" customHeight="1">
      <c r="A181" s="182" t="s">
        <v>2016</v>
      </c>
      <c r="B181" s="182" t="s">
        <v>2017</v>
      </c>
      <c r="C181" s="226">
        <v>7</v>
      </c>
      <c r="D181" s="227" t="s">
        <v>2027</v>
      </c>
      <c r="E181" s="227" t="s">
        <v>1563</v>
      </c>
      <c r="F181" s="228">
        <v>11.524457223000001</v>
      </c>
      <c r="G181" s="182">
        <v>1</v>
      </c>
    </row>
    <row r="182" spans="1:7" ht="11.25" customHeight="1">
      <c r="A182" s="182" t="s">
        <v>2016</v>
      </c>
      <c r="B182" s="182" t="s">
        <v>2017</v>
      </c>
      <c r="C182" s="226">
        <v>77</v>
      </c>
      <c r="D182" s="227" t="s">
        <v>2027</v>
      </c>
      <c r="E182" s="227" t="s">
        <v>1564</v>
      </c>
      <c r="F182" s="228">
        <v>1.0514129031999999</v>
      </c>
      <c r="G182" s="182"/>
    </row>
    <row r="183" spans="1:7" ht="14.1" customHeight="1">
      <c r="A183" s="182"/>
      <c r="B183" s="182"/>
      <c r="C183" s="226">
        <v>4</v>
      </c>
      <c r="D183" s="227" t="s">
        <v>2022</v>
      </c>
      <c r="E183" s="227" t="s">
        <v>43</v>
      </c>
      <c r="F183" s="228">
        <v>2.6657911739000002</v>
      </c>
      <c r="G183" s="182"/>
    </row>
    <row r="184" spans="1:7" ht="14.1" customHeight="1">
      <c r="A184" s="182" t="s">
        <v>2035</v>
      </c>
      <c r="B184" s="182"/>
      <c r="C184" s="226">
        <v>9</v>
      </c>
      <c r="D184" s="227" t="s">
        <v>2048</v>
      </c>
      <c r="E184" s="227" t="s">
        <v>44</v>
      </c>
      <c r="F184" s="228">
        <v>2.6943972995999999</v>
      </c>
      <c r="G184" s="182"/>
    </row>
    <row r="185" spans="1:7" ht="11.25" customHeight="1">
      <c r="A185" s="182" t="s">
        <v>2035</v>
      </c>
      <c r="B185" s="182"/>
      <c r="C185" s="226">
        <v>13</v>
      </c>
      <c r="D185" s="227" t="s">
        <v>2052</v>
      </c>
      <c r="E185" s="227" t="s">
        <v>1565</v>
      </c>
      <c r="F185" s="228">
        <v>0.20282390510000001</v>
      </c>
      <c r="G185" s="182"/>
    </row>
    <row r="186" spans="1:7" ht="14.1" customHeight="1">
      <c r="A186" s="182"/>
      <c r="B186" s="182"/>
      <c r="C186" s="226">
        <v>44</v>
      </c>
      <c r="D186" s="227" t="s">
        <v>2031</v>
      </c>
      <c r="E186" s="227" t="s">
        <v>1566</v>
      </c>
      <c r="F186" s="228">
        <v>0.79329245100000001</v>
      </c>
      <c r="G186" s="182"/>
    </row>
    <row r="187" spans="1:7" ht="15" customHeight="1">
      <c r="A187" s="207" t="s">
        <v>1567</v>
      </c>
      <c r="B187" s="207"/>
      <c r="C187" s="229"/>
      <c r="D187" s="230"/>
      <c r="E187" s="230"/>
      <c r="F187" s="231">
        <f>SUM(F175:F186)</f>
        <v>100.00000000030002</v>
      </c>
      <c r="G187" s="207">
        <f>SUM(G175:G186)</f>
        <v>7</v>
      </c>
    </row>
    <row r="188" spans="1:7" s="14" customFormat="1" ht="15" customHeight="1">
      <c r="A188" s="199" t="s">
        <v>1568</v>
      </c>
      <c r="B188" s="200"/>
      <c r="C188" s="201"/>
      <c r="D188" s="232"/>
      <c r="E188" s="232"/>
      <c r="F188" s="202"/>
      <c r="G188" s="200"/>
    </row>
    <row r="189" spans="1:7" ht="11.25" customHeight="1">
      <c r="A189" s="182" t="s">
        <v>2004</v>
      </c>
      <c r="B189" s="182"/>
      <c r="C189" s="226">
        <v>2</v>
      </c>
      <c r="D189" s="227" t="s">
        <v>2006</v>
      </c>
      <c r="E189" s="227" t="s">
        <v>75</v>
      </c>
      <c r="F189" s="228">
        <v>29.136320127000001</v>
      </c>
      <c r="G189" s="182">
        <v>1</v>
      </c>
    </row>
    <row r="190" spans="1:7" ht="11.25" customHeight="1">
      <c r="A190" s="182" t="s">
        <v>2004</v>
      </c>
      <c r="B190" s="182"/>
      <c r="C190" s="226">
        <v>4</v>
      </c>
      <c r="D190" s="227" t="s">
        <v>2018</v>
      </c>
      <c r="E190" s="227" t="s">
        <v>64</v>
      </c>
      <c r="F190" s="228">
        <v>2.6515889982999998</v>
      </c>
      <c r="G190" s="182"/>
    </row>
    <row r="191" spans="1:7" ht="11.25" customHeight="1">
      <c r="A191" s="182" t="s">
        <v>2004</v>
      </c>
      <c r="B191" s="182"/>
      <c r="C191" s="226">
        <v>3</v>
      </c>
      <c r="D191" s="227" t="s">
        <v>2011</v>
      </c>
      <c r="E191" s="227" t="s">
        <v>49</v>
      </c>
      <c r="F191" s="228">
        <v>20.385130400000001</v>
      </c>
      <c r="G191" s="182"/>
    </row>
    <row r="192" spans="1:7" ht="11.25" customHeight="1">
      <c r="A192" s="182" t="s">
        <v>2004</v>
      </c>
      <c r="B192" s="182"/>
      <c r="C192" s="226">
        <v>5</v>
      </c>
      <c r="D192" s="227" t="s">
        <v>2011</v>
      </c>
      <c r="E192" s="227" t="s">
        <v>1569</v>
      </c>
      <c r="F192" s="228">
        <v>8.1338898601</v>
      </c>
      <c r="G192" s="182"/>
    </row>
    <row r="193" spans="1:7" ht="14.1" customHeight="1">
      <c r="A193" s="182"/>
      <c r="B193" s="182"/>
      <c r="C193" s="226">
        <v>1</v>
      </c>
      <c r="D193" s="227" t="s">
        <v>2037</v>
      </c>
      <c r="E193" s="227" t="s">
        <v>70</v>
      </c>
      <c r="F193" s="228">
        <v>39.693070614</v>
      </c>
      <c r="G193" s="182">
        <v>1</v>
      </c>
    </row>
    <row r="194" spans="1:7" ht="15" customHeight="1">
      <c r="A194" s="207" t="s">
        <v>1570</v>
      </c>
      <c r="B194" s="207"/>
      <c r="C194" s="229"/>
      <c r="D194" s="230"/>
      <c r="E194" s="230"/>
      <c r="F194" s="231">
        <f>SUM(F189:F193)</f>
        <v>99.999999999399989</v>
      </c>
      <c r="G194" s="207">
        <v>2</v>
      </c>
    </row>
    <row r="195" spans="1:7" s="14" customFormat="1" ht="15" customHeight="1">
      <c r="A195" s="199" t="s">
        <v>496</v>
      </c>
      <c r="B195" s="200"/>
      <c r="C195" s="201"/>
      <c r="D195" s="232"/>
      <c r="E195" s="232"/>
      <c r="F195" s="202"/>
      <c r="G195" s="200"/>
    </row>
    <row r="196" spans="1:7" ht="11.25" customHeight="1">
      <c r="A196" s="182"/>
      <c r="B196" s="182"/>
      <c r="C196" s="226">
        <v>1</v>
      </c>
      <c r="D196" s="227" t="s">
        <v>2006</v>
      </c>
      <c r="E196" s="227" t="s">
        <v>48</v>
      </c>
      <c r="F196" s="228">
        <v>41.060779816999997</v>
      </c>
      <c r="G196" s="182">
        <v>1</v>
      </c>
    </row>
    <row r="197" spans="1:7" ht="11.25" customHeight="1">
      <c r="A197" s="182"/>
      <c r="B197" s="182"/>
      <c r="C197" s="226">
        <v>3</v>
      </c>
      <c r="D197" s="227" t="s">
        <v>2037</v>
      </c>
      <c r="E197" s="227" t="s">
        <v>1536</v>
      </c>
      <c r="F197" s="228">
        <v>19.885321100999999</v>
      </c>
      <c r="G197" s="182"/>
    </row>
    <row r="198" spans="1:7" ht="11.25" customHeight="1">
      <c r="A198" s="182"/>
      <c r="B198" s="182"/>
      <c r="C198" s="226">
        <v>2</v>
      </c>
      <c r="D198" s="227" t="s">
        <v>2011</v>
      </c>
      <c r="E198" s="227" t="s">
        <v>49</v>
      </c>
      <c r="F198" s="228">
        <v>38.302752294000001</v>
      </c>
      <c r="G198" s="182"/>
    </row>
    <row r="199" spans="1:7" ht="11.25" customHeight="1">
      <c r="A199" s="182"/>
      <c r="B199" s="182"/>
      <c r="C199" s="226">
        <v>4</v>
      </c>
      <c r="D199" s="227" t="s">
        <v>2031</v>
      </c>
      <c r="E199" s="227" t="s">
        <v>51</v>
      </c>
      <c r="F199" s="228">
        <v>0.75114678899999998</v>
      </c>
      <c r="G199" s="182"/>
    </row>
    <row r="200" spans="1:7" ht="15" customHeight="1">
      <c r="A200" s="207" t="s">
        <v>495</v>
      </c>
      <c r="B200" s="207"/>
      <c r="C200" s="229"/>
      <c r="D200" s="230"/>
      <c r="E200" s="230"/>
      <c r="F200" s="231">
        <f>SUM(F196:F199)</f>
        <v>100.000000001</v>
      </c>
      <c r="G200" s="207">
        <v>1</v>
      </c>
    </row>
    <row r="201" spans="1:7" s="14" customFormat="1" ht="15" customHeight="1">
      <c r="A201" s="199" t="s">
        <v>494</v>
      </c>
      <c r="B201" s="200"/>
      <c r="C201" s="201"/>
      <c r="D201" s="232"/>
      <c r="E201" s="232"/>
      <c r="F201" s="202"/>
      <c r="G201" s="200"/>
    </row>
    <row r="202" spans="1:7" ht="11.25" customHeight="1">
      <c r="A202" s="182"/>
      <c r="B202" s="182"/>
      <c r="C202" s="226">
        <v>1</v>
      </c>
      <c r="D202" s="227" t="s">
        <v>2018</v>
      </c>
      <c r="E202" s="227" t="s">
        <v>64</v>
      </c>
      <c r="F202" s="228">
        <v>69.161676646999993</v>
      </c>
      <c r="G202" s="182">
        <v>1</v>
      </c>
    </row>
    <row r="203" spans="1:7" ht="11.25" customHeight="1">
      <c r="A203" s="182"/>
      <c r="B203" s="182"/>
      <c r="C203" s="226">
        <v>2</v>
      </c>
      <c r="D203" s="227" t="s">
        <v>2031</v>
      </c>
      <c r="E203" s="227" t="s">
        <v>71</v>
      </c>
      <c r="F203" s="228">
        <v>21.706586825999999</v>
      </c>
      <c r="G203" s="182"/>
    </row>
    <row r="204" spans="1:7" ht="11.25" customHeight="1">
      <c r="A204" s="182"/>
      <c r="B204" s="182"/>
      <c r="C204" s="226">
        <v>3</v>
      </c>
      <c r="D204" s="227" t="s">
        <v>2031</v>
      </c>
      <c r="E204" s="227" t="s">
        <v>71</v>
      </c>
      <c r="F204" s="228">
        <v>4.3413173653000001</v>
      </c>
      <c r="G204" s="182"/>
    </row>
    <row r="205" spans="1:7" ht="11.25" customHeight="1">
      <c r="A205" s="182"/>
      <c r="B205" s="182"/>
      <c r="C205" s="226">
        <v>4</v>
      </c>
      <c r="D205" s="227" t="s">
        <v>2031</v>
      </c>
      <c r="E205" s="227" t="s">
        <v>51</v>
      </c>
      <c r="F205" s="228">
        <v>4.7904191617</v>
      </c>
      <c r="G205" s="182"/>
    </row>
    <row r="206" spans="1:7" ht="15" customHeight="1">
      <c r="A206" s="207" t="s">
        <v>493</v>
      </c>
      <c r="B206" s="207"/>
      <c r="C206" s="229"/>
      <c r="D206" s="230"/>
      <c r="E206" s="230"/>
      <c r="F206" s="231">
        <f>SUM(F202:F205)</f>
        <v>99.999999999999986</v>
      </c>
      <c r="G206" s="207">
        <v>1</v>
      </c>
    </row>
    <row r="207" spans="1:7" s="14" customFormat="1" ht="15" customHeight="1">
      <c r="A207" s="199" t="s">
        <v>492</v>
      </c>
      <c r="B207" s="200"/>
      <c r="C207" s="201"/>
      <c r="D207" s="232"/>
      <c r="E207" s="232"/>
      <c r="F207" s="202"/>
      <c r="G207" s="200"/>
    </row>
    <row r="208" spans="1:7" ht="11.25" customHeight="1">
      <c r="A208" s="182" t="s">
        <v>2004</v>
      </c>
      <c r="B208" s="182"/>
      <c r="C208" s="226">
        <v>4</v>
      </c>
      <c r="D208" s="227" t="s">
        <v>2006</v>
      </c>
      <c r="E208" s="227" t="s">
        <v>1571</v>
      </c>
      <c r="F208" s="228">
        <v>14.0856601</v>
      </c>
      <c r="G208" s="182">
        <v>2</v>
      </c>
    </row>
    <row r="209" spans="1:7" ht="11.25" customHeight="1">
      <c r="A209" s="182" t="s">
        <v>2004</v>
      </c>
      <c r="B209" s="182"/>
      <c r="C209" s="226">
        <v>8</v>
      </c>
      <c r="D209" s="227" t="s">
        <v>2006</v>
      </c>
      <c r="E209" s="227" t="s">
        <v>1572</v>
      </c>
      <c r="F209" s="228">
        <v>0.57480855409999998</v>
      </c>
      <c r="G209" s="182"/>
    </row>
    <row r="210" spans="1:7" ht="14.1" customHeight="1">
      <c r="A210" s="182" t="s">
        <v>2016</v>
      </c>
      <c r="B210" s="182"/>
      <c r="C210" s="226">
        <v>1</v>
      </c>
      <c r="D210" s="227" t="s">
        <v>2018</v>
      </c>
      <c r="E210" s="227" t="s">
        <v>1573</v>
      </c>
      <c r="F210" s="228">
        <v>11.67795604</v>
      </c>
      <c r="G210" s="182">
        <v>2</v>
      </c>
    </row>
    <row r="211" spans="1:7" ht="11.25" customHeight="1">
      <c r="A211" s="182" t="s">
        <v>2016</v>
      </c>
      <c r="B211" s="182"/>
      <c r="C211" s="226">
        <v>2</v>
      </c>
      <c r="D211" s="227" t="s">
        <v>2018</v>
      </c>
      <c r="E211" s="227" t="s">
        <v>1574</v>
      </c>
      <c r="F211" s="228">
        <v>10.496223878</v>
      </c>
      <c r="G211" s="182">
        <v>1</v>
      </c>
    </row>
    <row r="212" spans="1:7" ht="14.1" customHeight="1">
      <c r="A212" s="182" t="s">
        <v>2035</v>
      </c>
      <c r="B212" s="182" t="s">
        <v>2036</v>
      </c>
      <c r="C212" s="226">
        <v>5</v>
      </c>
      <c r="D212" s="227" t="s">
        <v>2037</v>
      </c>
      <c r="E212" s="227" t="s">
        <v>1575</v>
      </c>
      <c r="F212" s="228">
        <v>8.6992797314000008</v>
      </c>
      <c r="G212" s="182">
        <v>1</v>
      </c>
    </row>
    <row r="213" spans="1:7" ht="11.25" customHeight="1">
      <c r="A213" s="182" t="s">
        <v>2035</v>
      </c>
      <c r="B213" s="182" t="s">
        <v>2036</v>
      </c>
      <c r="C213" s="226">
        <v>6</v>
      </c>
      <c r="D213" s="227" t="s">
        <v>2037</v>
      </c>
      <c r="E213" s="227" t="s">
        <v>134</v>
      </c>
      <c r="F213" s="228">
        <v>8.5072825859000005</v>
      </c>
      <c r="G213" s="182">
        <v>1</v>
      </c>
    </row>
    <row r="214" spans="1:7" ht="11.25" customHeight="1">
      <c r="A214" s="182" t="s">
        <v>2035</v>
      </c>
      <c r="B214" s="182" t="s">
        <v>2036</v>
      </c>
      <c r="C214" s="226">
        <v>7</v>
      </c>
      <c r="D214" s="227" t="s">
        <v>2037</v>
      </c>
      <c r="E214" s="227" t="s">
        <v>135</v>
      </c>
      <c r="F214" s="228">
        <v>1.1772179028</v>
      </c>
      <c r="G214" s="182"/>
    </row>
    <row r="215" spans="1:7" ht="11.25" customHeight="1">
      <c r="A215" s="182" t="s">
        <v>2035</v>
      </c>
      <c r="B215" s="182" t="s">
        <v>2041</v>
      </c>
      <c r="C215" s="226">
        <v>11</v>
      </c>
      <c r="D215" s="227" t="s">
        <v>2027</v>
      </c>
      <c r="E215" s="227" t="s">
        <v>136</v>
      </c>
      <c r="F215" s="228">
        <v>3.5422710298000002</v>
      </c>
      <c r="G215" s="182">
        <v>1</v>
      </c>
    </row>
    <row r="216" spans="1:7" ht="11.25" customHeight="1">
      <c r="A216" s="182" t="s">
        <v>2035</v>
      </c>
      <c r="B216" s="182" t="s">
        <v>2041</v>
      </c>
      <c r="C216" s="226">
        <v>12</v>
      </c>
      <c r="D216" s="227" t="s">
        <v>2027</v>
      </c>
      <c r="E216" s="227" t="s">
        <v>137</v>
      </c>
      <c r="F216" s="228">
        <v>2.8271101322000001</v>
      </c>
      <c r="G216" s="182"/>
    </row>
    <row r="217" spans="1:7" ht="11.25" customHeight="1">
      <c r="A217" s="182" t="s">
        <v>2035</v>
      </c>
      <c r="B217" s="182" t="s">
        <v>2041</v>
      </c>
      <c r="C217" s="226">
        <v>13</v>
      </c>
      <c r="D217" s="227" t="s">
        <v>2027</v>
      </c>
      <c r="E217" s="227" t="s">
        <v>138</v>
      </c>
      <c r="F217" s="228">
        <v>0.69331814879999998</v>
      </c>
      <c r="G217" s="182"/>
    </row>
    <row r="218" spans="1:7" ht="14.1" customHeight="1">
      <c r="A218" s="182" t="s">
        <v>2047</v>
      </c>
      <c r="B218" s="182"/>
      <c r="C218" s="226">
        <v>3</v>
      </c>
      <c r="D218" s="227" t="s">
        <v>2011</v>
      </c>
      <c r="E218" s="227" t="s">
        <v>139</v>
      </c>
      <c r="F218" s="228">
        <v>33.076501432999997</v>
      </c>
      <c r="G218" s="182">
        <v>4</v>
      </c>
    </row>
    <row r="219" spans="1:7" ht="11.25" customHeight="1">
      <c r="A219" s="182" t="s">
        <v>2047</v>
      </c>
      <c r="B219" s="182"/>
      <c r="C219" s="226">
        <v>9</v>
      </c>
      <c r="D219" s="227" t="s">
        <v>2050</v>
      </c>
      <c r="E219" s="227" t="s">
        <v>140</v>
      </c>
      <c r="F219" s="228">
        <v>1.1186614721999999</v>
      </c>
      <c r="G219" s="182"/>
    </row>
    <row r="220" spans="1:7" ht="14.1" customHeight="1">
      <c r="A220" s="182"/>
      <c r="B220" s="182"/>
      <c r="C220" s="226">
        <v>10</v>
      </c>
      <c r="D220" s="227" t="s">
        <v>2022</v>
      </c>
      <c r="E220" s="227" t="s">
        <v>141</v>
      </c>
      <c r="F220" s="228">
        <v>1.5036889348</v>
      </c>
      <c r="G220" s="182"/>
    </row>
    <row r="221" spans="1:7" ht="11.25" customHeight="1">
      <c r="A221" s="182"/>
      <c r="B221" s="182"/>
      <c r="C221" s="226">
        <v>18</v>
      </c>
      <c r="D221" s="227" t="s">
        <v>2048</v>
      </c>
      <c r="E221" s="227" t="s">
        <v>142</v>
      </c>
      <c r="F221" s="228">
        <v>0.75902025529999995</v>
      </c>
      <c r="G221" s="182"/>
    </row>
    <row r="222" spans="1:7" ht="11.25" customHeight="1">
      <c r="A222" s="182"/>
      <c r="B222" s="182"/>
      <c r="C222" s="226">
        <v>16</v>
      </c>
      <c r="D222" s="227" t="s">
        <v>2031</v>
      </c>
      <c r="E222" s="227" t="s">
        <v>143</v>
      </c>
      <c r="F222" s="228">
        <v>0.41674143479999998</v>
      </c>
      <c r="G222" s="182"/>
    </row>
    <row r="223" spans="1:7" ht="11.25" customHeight="1">
      <c r="A223" s="182"/>
      <c r="B223" s="182"/>
      <c r="C223" s="226">
        <v>14</v>
      </c>
      <c r="D223" s="227" t="s">
        <v>2031</v>
      </c>
      <c r="E223" s="227" t="s">
        <v>144</v>
      </c>
      <c r="F223" s="228">
        <v>0.41166425210000002</v>
      </c>
      <c r="G223" s="182"/>
    </row>
    <row r="224" spans="1:7" ht="11.25" customHeight="1">
      <c r="A224" s="182"/>
      <c r="B224" s="182"/>
      <c r="C224" s="226">
        <v>15</v>
      </c>
      <c r="D224" s="227" t="s">
        <v>2031</v>
      </c>
      <c r="E224" s="227" t="s">
        <v>145</v>
      </c>
      <c r="F224" s="228">
        <v>9.5516032000000001E-2</v>
      </c>
      <c r="G224" s="182"/>
    </row>
    <row r="225" spans="1:7" ht="11.25" customHeight="1">
      <c r="A225" s="182"/>
      <c r="B225" s="182"/>
      <c r="C225" s="226">
        <v>17</v>
      </c>
      <c r="D225" s="227" t="s">
        <v>2031</v>
      </c>
      <c r="E225" s="227" t="s">
        <v>146</v>
      </c>
      <c r="F225" s="228">
        <v>0.3370780826</v>
      </c>
      <c r="G225" s="182"/>
    </row>
    <row r="226" spans="1:7" ht="15" customHeight="1">
      <c r="A226" s="207" t="s">
        <v>491</v>
      </c>
      <c r="B226" s="207"/>
      <c r="C226" s="229"/>
      <c r="D226" s="230"/>
      <c r="E226" s="230"/>
      <c r="F226" s="231">
        <f>SUM(F208:F225)</f>
        <v>99.999999999800011</v>
      </c>
      <c r="G226" s="207">
        <f>SUM(G208:G225)</f>
        <v>12</v>
      </c>
    </row>
    <row r="227" spans="1:7" s="14" customFormat="1" ht="15" customHeight="1">
      <c r="A227" s="199" t="s">
        <v>147</v>
      </c>
      <c r="B227" s="200"/>
      <c r="C227" s="201"/>
      <c r="D227" s="232"/>
      <c r="E227" s="232"/>
      <c r="F227" s="202"/>
      <c r="G227" s="200"/>
    </row>
    <row r="228" spans="1:7" ht="11.25" customHeight="1">
      <c r="A228" s="182" t="s">
        <v>2004</v>
      </c>
      <c r="B228" s="182"/>
      <c r="C228" s="226">
        <v>4</v>
      </c>
      <c r="D228" s="227" t="s">
        <v>2006</v>
      </c>
      <c r="E228" s="227" t="s">
        <v>148</v>
      </c>
      <c r="F228" s="228">
        <v>13.648035694000001</v>
      </c>
      <c r="G228" s="182">
        <v>1</v>
      </c>
    </row>
    <row r="229" spans="1:7" ht="11.25" customHeight="1">
      <c r="A229" s="182" t="s">
        <v>2004</v>
      </c>
      <c r="B229" s="182"/>
      <c r="C229" s="226">
        <v>6</v>
      </c>
      <c r="D229" s="227" t="s">
        <v>2006</v>
      </c>
      <c r="E229" s="227" t="s">
        <v>149</v>
      </c>
      <c r="F229" s="228">
        <v>2.1370622534999999</v>
      </c>
      <c r="G229" s="182"/>
    </row>
    <row r="230" spans="1:7" ht="14.1" customHeight="1">
      <c r="A230" s="182" t="s">
        <v>2016</v>
      </c>
      <c r="B230" s="182"/>
      <c r="C230" s="226">
        <v>3</v>
      </c>
      <c r="D230" s="227" t="s">
        <v>2018</v>
      </c>
      <c r="E230" s="227" t="s">
        <v>150</v>
      </c>
      <c r="F230" s="228">
        <v>19.051460194000001</v>
      </c>
      <c r="G230" s="182">
        <v>1</v>
      </c>
    </row>
    <row r="231" spans="1:7" ht="11.25" customHeight="1">
      <c r="A231" s="182" t="s">
        <v>2016</v>
      </c>
      <c r="B231" s="182"/>
      <c r="C231" s="226">
        <v>5</v>
      </c>
      <c r="D231" s="227" t="s">
        <v>2018</v>
      </c>
      <c r="E231" s="227" t="s">
        <v>151</v>
      </c>
      <c r="F231" s="228">
        <v>4.6589174422999999</v>
      </c>
      <c r="G231" s="182"/>
    </row>
    <row r="232" spans="1:7" ht="14.1" customHeight="1">
      <c r="A232" s="182" t="s">
        <v>2035</v>
      </c>
      <c r="B232" s="182"/>
      <c r="C232" s="226">
        <v>1</v>
      </c>
      <c r="D232" s="227" t="s">
        <v>2037</v>
      </c>
      <c r="E232" s="227" t="s">
        <v>152</v>
      </c>
      <c r="F232" s="228">
        <v>22.715106066000001</v>
      </c>
      <c r="G232" s="182">
        <v>1</v>
      </c>
    </row>
    <row r="233" spans="1:7" ht="11.25" customHeight="1">
      <c r="A233" s="182" t="s">
        <v>2035</v>
      </c>
      <c r="B233" s="182"/>
      <c r="C233" s="226">
        <v>8</v>
      </c>
      <c r="D233" s="227" t="s">
        <v>2037</v>
      </c>
      <c r="E233" s="227" t="s">
        <v>153</v>
      </c>
      <c r="F233" s="228">
        <v>2.1561833880000001</v>
      </c>
      <c r="G233" s="182"/>
    </row>
    <row r="234" spans="1:7" ht="14.1" customHeight="1">
      <c r="A234" s="182" t="s">
        <v>2047</v>
      </c>
      <c r="B234" s="182"/>
      <c r="C234" s="226">
        <v>2</v>
      </c>
      <c r="D234" s="227" t="s">
        <v>2011</v>
      </c>
      <c r="E234" s="227" t="s">
        <v>154</v>
      </c>
      <c r="F234" s="228">
        <v>30.650817947</v>
      </c>
      <c r="G234" s="182">
        <v>2</v>
      </c>
    </row>
    <row r="235" spans="1:7" ht="11.25" customHeight="1">
      <c r="A235" s="182" t="s">
        <v>2047</v>
      </c>
      <c r="B235" s="182"/>
      <c r="C235" s="226">
        <v>7</v>
      </c>
      <c r="D235" s="227" t="s">
        <v>2011</v>
      </c>
      <c r="E235" s="227" t="s">
        <v>155</v>
      </c>
      <c r="F235" s="228">
        <v>3.1119537247000002</v>
      </c>
      <c r="G235" s="182"/>
    </row>
    <row r="236" spans="1:7" ht="14.1" customHeight="1">
      <c r="A236" s="182"/>
      <c r="B236" s="182"/>
      <c r="C236" s="226">
        <v>9</v>
      </c>
      <c r="D236" s="227" t="s">
        <v>2050</v>
      </c>
      <c r="E236" s="227" t="s">
        <v>156</v>
      </c>
      <c r="F236" s="228">
        <v>1.8704632895</v>
      </c>
      <c r="G236" s="182"/>
    </row>
    <row r="237" spans="1:7" ht="15" customHeight="1">
      <c r="A237" s="207" t="s">
        <v>157</v>
      </c>
      <c r="B237" s="207"/>
      <c r="C237" s="229"/>
      <c r="D237" s="230"/>
      <c r="E237" s="230"/>
      <c r="F237" s="231">
        <f>SUM(F228:F236)</f>
        <v>99.999999999000011</v>
      </c>
      <c r="G237" s="207">
        <f>SUM(G228:G236)</f>
        <v>5</v>
      </c>
    </row>
    <row r="238" spans="1:7" s="14" customFormat="1" ht="15" customHeight="1">
      <c r="A238" s="199" t="s">
        <v>158</v>
      </c>
      <c r="B238" s="200"/>
      <c r="C238" s="201"/>
      <c r="D238" s="232"/>
      <c r="E238" s="232"/>
      <c r="F238" s="202"/>
      <c r="G238" s="200"/>
    </row>
    <row r="239" spans="1:7" ht="11.25" customHeight="1">
      <c r="A239" s="182" t="s">
        <v>2004</v>
      </c>
      <c r="B239" s="182" t="s">
        <v>2005</v>
      </c>
      <c r="C239" s="233" t="s">
        <v>159</v>
      </c>
      <c r="D239" s="227" t="s">
        <v>2006</v>
      </c>
      <c r="E239" s="227" t="s">
        <v>160</v>
      </c>
      <c r="F239" s="228">
        <v>14.417296528</v>
      </c>
      <c r="G239" s="182">
        <v>2</v>
      </c>
    </row>
    <row r="240" spans="1:7" ht="11.25" customHeight="1">
      <c r="A240" s="182" t="s">
        <v>2004</v>
      </c>
      <c r="B240" s="182" t="s">
        <v>2005</v>
      </c>
      <c r="C240" s="233" t="s">
        <v>161</v>
      </c>
      <c r="D240" s="227" t="s">
        <v>2006</v>
      </c>
      <c r="E240" s="227" t="s">
        <v>162</v>
      </c>
      <c r="F240" s="228">
        <v>0.91299794460000006</v>
      </c>
      <c r="G240" s="182"/>
    </row>
    <row r="241" spans="1:7" ht="11.25" customHeight="1">
      <c r="A241" s="182" t="s">
        <v>2004</v>
      </c>
      <c r="B241" s="182" t="s">
        <v>2010</v>
      </c>
      <c r="C241" s="233" t="s">
        <v>163</v>
      </c>
      <c r="D241" s="227" t="s">
        <v>2011</v>
      </c>
      <c r="E241" s="227" t="s">
        <v>164</v>
      </c>
      <c r="F241" s="228">
        <v>32.968014769</v>
      </c>
      <c r="G241" s="182">
        <v>6</v>
      </c>
    </row>
    <row r="242" spans="1:7" ht="11.25" customHeight="1">
      <c r="A242" s="182" t="s">
        <v>2004</v>
      </c>
      <c r="B242" s="182" t="s">
        <v>2010</v>
      </c>
      <c r="C242" s="233" t="s">
        <v>165</v>
      </c>
      <c r="D242" s="227" t="s">
        <v>2011</v>
      </c>
      <c r="E242" s="227" t="s">
        <v>166</v>
      </c>
      <c r="F242" s="228">
        <v>1.5923602589999999</v>
      </c>
      <c r="G242" s="182"/>
    </row>
    <row r="243" spans="1:7" ht="14.1" customHeight="1">
      <c r="A243" s="182" t="s">
        <v>2016</v>
      </c>
      <c r="B243" s="182" t="s">
        <v>2017</v>
      </c>
      <c r="C243" s="233" t="s">
        <v>167</v>
      </c>
      <c r="D243" s="227" t="s">
        <v>2018</v>
      </c>
      <c r="E243" s="227" t="s">
        <v>168</v>
      </c>
      <c r="F243" s="228">
        <v>12.566218912</v>
      </c>
      <c r="G243" s="182">
        <v>2</v>
      </c>
    </row>
    <row r="244" spans="1:7" ht="11.25" customHeight="1">
      <c r="A244" s="182" t="s">
        <v>2016</v>
      </c>
      <c r="B244" s="182" t="s">
        <v>2017</v>
      </c>
      <c r="C244" s="233" t="s">
        <v>169</v>
      </c>
      <c r="D244" s="227" t="s">
        <v>2018</v>
      </c>
      <c r="E244" s="227" t="s">
        <v>170</v>
      </c>
      <c r="F244" s="228">
        <v>1.0814948323</v>
      </c>
      <c r="G244" s="182"/>
    </row>
    <row r="245" spans="1:7" ht="11.25" customHeight="1">
      <c r="A245" s="182" t="s">
        <v>2016</v>
      </c>
      <c r="B245" s="182" t="s">
        <v>2017</v>
      </c>
      <c r="C245" s="233" t="s">
        <v>171</v>
      </c>
      <c r="D245" s="227" t="s">
        <v>2018</v>
      </c>
      <c r="E245" s="227" t="s">
        <v>172</v>
      </c>
      <c r="F245" s="228">
        <v>1.9483664082000001</v>
      </c>
      <c r="G245" s="182"/>
    </row>
    <row r="246" spans="1:7" ht="11.25" customHeight="1">
      <c r="A246" s="182" t="s">
        <v>2016</v>
      </c>
      <c r="B246" s="182" t="s">
        <v>2021</v>
      </c>
      <c r="C246" s="233" t="s">
        <v>173</v>
      </c>
      <c r="D246" s="227" t="s">
        <v>2022</v>
      </c>
      <c r="E246" s="227" t="s">
        <v>174</v>
      </c>
      <c r="F246" s="228">
        <v>4.5990925549000004</v>
      </c>
      <c r="G246" s="182">
        <v>1</v>
      </c>
    </row>
    <row r="247" spans="1:7" ht="11.25" customHeight="1">
      <c r="A247" s="182" t="s">
        <v>2016</v>
      </c>
      <c r="B247" s="182" t="s">
        <v>2021</v>
      </c>
      <c r="C247" s="233" t="s">
        <v>175</v>
      </c>
      <c r="D247" s="227" t="s">
        <v>2022</v>
      </c>
      <c r="E247" s="227" t="s">
        <v>176</v>
      </c>
      <c r="F247" s="228">
        <v>0.63055726249999999</v>
      </c>
      <c r="G247" s="182"/>
    </row>
    <row r="248" spans="1:7" ht="14.1" customHeight="1">
      <c r="A248" s="182" t="s">
        <v>2035</v>
      </c>
      <c r="B248" s="182"/>
      <c r="C248" s="226">
        <v>2</v>
      </c>
      <c r="D248" s="227" t="s">
        <v>2037</v>
      </c>
      <c r="E248" s="227" t="s">
        <v>177</v>
      </c>
      <c r="F248" s="228">
        <v>21.236885333</v>
      </c>
      <c r="G248" s="182">
        <v>3</v>
      </c>
    </row>
    <row r="249" spans="1:7" ht="11.25" customHeight="1">
      <c r="A249" s="182" t="s">
        <v>2035</v>
      </c>
      <c r="B249" s="182" t="s">
        <v>2036</v>
      </c>
      <c r="C249" s="233" t="s">
        <v>178</v>
      </c>
      <c r="D249" s="227" t="s">
        <v>2042</v>
      </c>
      <c r="E249" s="227" t="s">
        <v>179</v>
      </c>
      <c r="F249" s="228">
        <v>0.84650823109999995</v>
      </c>
      <c r="G249" s="182"/>
    </row>
    <row r="250" spans="1:7" ht="11.25" customHeight="1">
      <c r="A250" s="182" t="s">
        <v>2035</v>
      </c>
      <c r="B250" s="182" t="s">
        <v>2036</v>
      </c>
      <c r="C250" s="233" t="s">
        <v>180</v>
      </c>
      <c r="D250" s="227" t="s">
        <v>2027</v>
      </c>
      <c r="E250" s="227" t="s">
        <v>181</v>
      </c>
      <c r="F250" s="228">
        <v>5.1121702677999998</v>
      </c>
      <c r="G250" s="182">
        <v>1</v>
      </c>
    </row>
    <row r="251" spans="1:7" ht="14.1" customHeight="1">
      <c r="A251" s="182" t="s">
        <v>2047</v>
      </c>
      <c r="B251" s="182" t="s">
        <v>182</v>
      </c>
      <c r="C251" s="233" t="s">
        <v>183</v>
      </c>
      <c r="D251" s="227" t="s">
        <v>2048</v>
      </c>
      <c r="E251" s="227" t="s">
        <v>184</v>
      </c>
      <c r="F251" s="228">
        <v>1.1416506748999999</v>
      </c>
      <c r="G251" s="182"/>
    </row>
    <row r="252" spans="1:7" ht="11.25" customHeight="1">
      <c r="A252" s="182" t="s">
        <v>2047</v>
      </c>
      <c r="B252" s="182" t="s">
        <v>182</v>
      </c>
      <c r="C252" s="233" t="s">
        <v>185</v>
      </c>
      <c r="D252" s="227" t="s">
        <v>2048</v>
      </c>
      <c r="E252" s="227" t="s">
        <v>186</v>
      </c>
      <c r="F252" s="228">
        <v>0.29851142190000002</v>
      </c>
      <c r="G252" s="182"/>
    </row>
    <row r="253" spans="1:7" ht="11.25" customHeight="1">
      <c r="A253" s="182" t="s">
        <v>2047</v>
      </c>
      <c r="B253" s="182"/>
      <c r="C253" s="226">
        <v>8</v>
      </c>
      <c r="D253" s="227" t="s">
        <v>2052</v>
      </c>
      <c r="E253" s="227" t="s">
        <v>187</v>
      </c>
      <c r="F253" s="228">
        <v>0.22713317399999999</v>
      </c>
      <c r="G253" s="182"/>
    </row>
    <row r="254" spans="1:7" ht="11.25" customHeight="1">
      <c r="A254" s="182" t="s">
        <v>2047</v>
      </c>
      <c r="B254" s="182"/>
      <c r="C254" s="226">
        <v>9</v>
      </c>
      <c r="D254" s="227" t="s">
        <v>2031</v>
      </c>
      <c r="E254" s="227" t="s">
        <v>188</v>
      </c>
      <c r="F254" s="228">
        <v>0.2924649399</v>
      </c>
      <c r="G254" s="182"/>
    </row>
    <row r="255" spans="1:7" ht="14.1" customHeight="1">
      <c r="A255" s="182"/>
      <c r="B255" s="182"/>
      <c r="C255" s="226">
        <v>10</v>
      </c>
      <c r="D255" s="227" t="s">
        <v>2031</v>
      </c>
      <c r="E255" s="227" t="s">
        <v>189</v>
      </c>
      <c r="F255" s="228">
        <v>0.12827648689999999</v>
      </c>
      <c r="G255" s="182"/>
    </row>
    <row r="256" spans="1:7" ht="15" customHeight="1">
      <c r="A256" s="207" t="s">
        <v>190</v>
      </c>
      <c r="B256" s="207"/>
      <c r="C256" s="229"/>
      <c r="D256" s="230"/>
      <c r="E256" s="230"/>
      <c r="F256" s="231">
        <f>SUM(F239:F255)</f>
        <v>100.00000000000003</v>
      </c>
      <c r="G256" s="207">
        <f>SUM(G239:G255)</f>
        <v>15</v>
      </c>
    </row>
    <row r="257" spans="1:7" s="14" customFormat="1" ht="15" customHeight="1">
      <c r="A257" s="199" t="s">
        <v>191</v>
      </c>
      <c r="B257" s="200"/>
      <c r="C257" s="201"/>
      <c r="D257" s="232"/>
      <c r="E257" s="232"/>
      <c r="F257" s="202"/>
      <c r="G257" s="200"/>
    </row>
    <row r="258" spans="1:7" ht="10.35" customHeight="1">
      <c r="A258" s="182" t="s">
        <v>2004</v>
      </c>
      <c r="B258" s="182" t="s">
        <v>2005</v>
      </c>
      <c r="C258" s="226">
        <v>3</v>
      </c>
      <c r="D258" s="227" t="s">
        <v>2006</v>
      </c>
      <c r="E258" s="227" t="s">
        <v>2007</v>
      </c>
      <c r="F258" s="228">
        <v>10.619157205</v>
      </c>
      <c r="G258" s="182">
        <v>1</v>
      </c>
    </row>
    <row r="259" spans="1:7" ht="11.25" customHeight="1">
      <c r="A259" s="182" t="s">
        <v>2004</v>
      </c>
      <c r="B259" s="182" t="s">
        <v>2005</v>
      </c>
      <c r="C259" s="226">
        <v>4</v>
      </c>
      <c r="D259" s="227" t="s">
        <v>2006</v>
      </c>
      <c r="E259" s="227" t="s">
        <v>192</v>
      </c>
      <c r="F259" s="228">
        <v>1.2683130890000001</v>
      </c>
      <c r="G259" s="182"/>
    </row>
    <row r="260" spans="1:7" ht="11.25" customHeight="1">
      <c r="A260" s="182" t="s">
        <v>2004</v>
      </c>
      <c r="B260" s="182" t="s">
        <v>2010</v>
      </c>
      <c r="C260" s="226">
        <v>2</v>
      </c>
      <c r="D260" s="227" t="s">
        <v>2011</v>
      </c>
      <c r="E260" s="227" t="s">
        <v>193</v>
      </c>
      <c r="F260" s="228">
        <v>1.8202883356999999</v>
      </c>
      <c r="G260" s="182"/>
    </row>
    <row r="261" spans="1:7" ht="11.25" customHeight="1">
      <c r="A261" s="182" t="s">
        <v>2004</v>
      </c>
      <c r="B261" s="182" t="s">
        <v>2010</v>
      </c>
      <c r="C261" s="226">
        <v>7</v>
      </c>
      <c r="D261" s="227" t="s">
        <v>2011</v>
      </c>
      <c r="E261" s="227" t="s">
        <v>194</v>
      </c>
      <c r="F261" s="228">
        <v>39.218664519999997</v>
      </c>
      <c r="G261" s="182">
        <v>3</v>
      </c>
    </row>
    <row r="262" spans="1:7" ht="14.1" customHeight="1">
      <c r="A262" s="182" t="s">
        <v>2016</v>
      </c>
      <c r="B262" s="182"/>
      <c r="C262" s="226">
        <v>6</v>
      </c>
      <c r="D262" s="227" t="s">
        <v>2018</v>
      </c>
      <c r="E262" s="227" t="s">
        <v>195</v>
      </c>
      <c r="F262" s="228">
        <v>16.450649024000001</v>
      </c>
      <c r="G262" s="182">
        <v>1</v>
      </c>
    </row>
    <row r="263" spans="1:7" ht="11.25" customHeight="1">
      <c r="A263" s="182" t="s">
        <v>2016</v>
      </c>
      <c r="B263" s="182"/>
      <c r="C263" s="226">
        <v>8</v>
      </c>
      <c r="D263" s="227" t="s">
        <v>2022</v>
      </c>
      <c r="E263" s="227" t="s">
        <v>196</v>
      </c>
      <c r="F263" s="228">
        <v>2.7130811687</v>
      </c>
      <c r="G263" s="182"/>
    </row>
    <row r="264" spans="1:7" ht="14.1" customHeight="1">
      <c r="A264" s="182" t="s">
        <v>2035</v>
      </c>
      <c r="B264" s="182"/>
      <c r="C264" s="226">
        <v>5</v>
      </c>
      <c r="D264" s="227" t="s">
        <v>2037</v>
      </c>
      <c r="E264" s="227" t="s">
        <v>197</v>
      </c>
      <c r="F264" s="228">
        <v>14.099018399</v>
      </c>
      <c r="G264" s="182">
        <v>1</v>
      </c>
    </row>
    <row r="265" spans="1:7" ht="11.25" customHeight="1">
      <c r="A265" s="182" t="s">
        <v>2035</v>
      </c>
      <c r="B265" s="182"/>
      <c r="C265" s="226">
        <v>1</v>
      </c>
      <c r="D265" s="227" t="s">
        <v>2027</v>
      </c>
      <c r="E265" s="227" t="s">
        <v>198</v>
      </c>
      <c r="F265" s="228">
        <v>7.9276011615000002</v>
      </c>
      <c r="G265" s="182"/>
    </row>
    <row r="266" spans="1:7" ht="14.1" customHeight="1">
      <c r="A266" s="182" t="s">
        <v>2047</v>
      </c>
      <c r="B266" s="182"/>
      <c r="C266" s="226">
        <v>10</v>
      </c>
      <c r="D266" s="227" t="s">
        <v>2048</v>
      </c>
      <c r="E266" s="227" t="s">
        <v>199</v>
      </c>
      <c r="F266" s="228">
        <v>2.9456665790000001</v>
      </c>
      <c r="G266" s="182"/>
    </row>
    <row r="267" spans="1:7" ht="11.25" customHeight="1">
      <c r="A267" s="182" t="s">
        <v>2047</v>
      </c>
      <c r="B267" s="182"/>
      <c r="C267" s="226">
        <v>11</v>
      </c>
      <c r="D267" s="227" t="s">
        <v>2052</v>
      </c>
      <c r="E267" s="227" t="s">
        <v>200</v>
      </c>
      <c r="F267" s="228">
        <v>0.31059266769999999</v>
      </c>
      <c r="G267" s="182"/>
    </row>
    <row r="268" spans="1:7" ht="10.35" customHeight="1">
      <c r="A268" s="182"/>
      <c r="B268" s="182"/>
      <c r="C268" s="226">
        <v>9</v>
      </c>
      <c r="D268" s="227" t="s">
        <v>2050</v>
      </c>
      <c r="E268" s="227" t="s">
        <v>201</v>
      </c>
      <c r="F268" s="228">
        <v>1.9347452137000001</v>
      </c>
      <c r="G268" s="182"/>
    </row>
    <row r="269" spans="1:7" ht="11.25" customHeight="1">
      <c r="A269" s="182"/>
      <c r="B269" s="182"/>
      <c r="C269" s="226">
        <v>12</v>
      </c>
      <c r="D269" s="227" t="s">
        <v>2031</v>
      </c>
      <c r="E269" s="227" t="s">
        <v>1620</v>
      </c>
      <c r="F269" s="228">
        <v>0.69222263719999999</v>
      </c>
      <c r="G269" s="182"/>
    </row>
    <row r="270" spans="1:7" ht="15" customHeight="1">
      <c r="A270" s="207" t="s">
        <v>1621</v>
      </c>
      <c r="B270" s="207"/>
      <c r="C270" s="229"/>
      <c r="D270" s="230"/>
      <c r="E270" s="230"/>
      <c r="F270" s="231">
        <f>SUM(F258:F269)</f>
        <v>100.00000000050002</v>
      </c>
      <c r="G270" s="207">
        <f>SUM(G258:G269)</f>
        <v>6</v>
      </c>
    </row>
    <row r="271" spans="1:7" s="14" customFormat="1" ht="15" customHeight="1">
      <c r="A271" s="199" t="s">
        <v>1622</v>
      </c>
      <c r="B271" s="200"/>
      <c r="C271" s="201"/>
      <c r="D271" s="232"/>
      <c r="E271" s="232"/>
      <c r="F271" s="202"/>
      <c r="G271" s="200"/>
    </row>
    <row r="272" spans="1:7" ht="11.25" customHeight="1">
      <c r="A272" s="182"/>
      <c r="B272" s="182"/>
      <c r="C272" s="226">
        <v>6</v>
      </c>
      <c r="D272" s="227" t="s">
        <v>2006</v>
      </c>
      <c r="E272" s="227" t="s">
        <v>1623</v>
      </c>
      <c r="F272" s="228">
        <v>29.792643169000002</v>
      </c>
      <c r="G272" s="182">
        <v>3</v>
      </c>
    </row>
    <row r="273" spans="1:7" ht="11.25" customHeight="1">
      <c r="A273" s="182"/>
      <c r="B273" s="182"/>
      <c r="C273" s="226">
        <v>2</v>
      </c>
      <c r="D273" s="227" t="s">
        <v>2018</v>
      </c>
      <c r="E273" s="227" t="s">
        <v>1624</v>
      </c>
      <c r="F273" s="228">
        <v>24.559307892</v>
      </c>
      <c r="G273" s="182">
        <v>2</v>
      </c>
    </row>
    <row r="274" spans="1:7" ht="14.1" customHeight="1">
      <c r="A274" s="182" t="s">
        <v>2004</v>
      </c>
      <c r="B274" s="182"/>
      <c r="C274" s="226">
        <v>3</v>
      </c>
      <c r="D274" s="227" t="s">
        <v>2037</v>
      </c>
      <c r="E274" s="227" t="s">
        <v>1625</v>
      </c>
      <c r="F274" s="228">
        <v>25.826322813000001</v>
      </c>
      <c r="G274" s="182">
        <v>2</v>
      </c>
    </row>
    <row r="275" spans="1:7" ht="11.25" customHeight="1">
      <c r="A275" s="182" t="s">
        <v>2004</v>
      </c>
      <c r="B275" s="182"/>
      <c r="C275" s="226">
        <v>1</v>
      </c>
      <c r="D275" s="227" t="s">
        <v>2027</v>
      </c>
      <c r="E275" s="227" t="s">
        <v>1626</v>
      </c>
      <c r="F275" s="228">
        <v>2.9685275155999999</v>
      </c>
      <c r="G275" s="182"/>
    </row>
    <row r="276" spans="1:7" ht="14.1" customHeight="1">
      <c r="A276" s="182" t="s">
        <v>2016</v>
      </c>
      <c r="B276" s="182"/>
      <c r="C276" s="226">
        <v>5</v>
      </c>
      <c r="D276" s="227" t="s">
        <v>2011</v>
      </c>
      <c r="E276" s="227" t="s">
        <v>1627</v>
      </c>
      <c r="F276" s="228">
        <v>7.5877949069000001</v>
      </c>
      <c r="G276" s="182"/>
    </row>
    <row r="277" spans="1:7" ht="11.25" customHeight="1">
      <c r="A277" s="182" t="s">
        <v>2016</v>
      </c>
      <c r="B277" s="182"/>
      <c r="C277" s="226">
        <v>7</v>
      </c>
      <c r="D277" s="227" t="s">
        <v>1628</v>
      </c>
      <c r="E277" s="227" t="s">
        <v>1629</v>
      </c>
      <c r="F277" s="228">
        <v>7.9673209409999997</v>
      </c>
      <c r="G277" s="182">
        <v>1</v>
      </c>
    </row>
    <row r="278" spans="1:7" ht="14.1" customHeight="1">
      <c r="A278" s="182"/>
      <c r="B278" s="182"/>
      <c r="C278" s="226">
        <v>4</v>
      </c>
      <c r="D278" s="227" t="s">
        <v>2031</v>
      </c>
      <c r="E278" s="227" t="s">
        <v>1630</v>
      </c>
      <c r="F278" s="228">
        <v>1.2980827622</v>
      </c>
      <c r="G278" s="182"/>
    </row>
    <row r="279" spans="1:7" ht="15" customHeight="1">
      <c r="A279" s="207" t="s">
        <v>1631</v>
      </c>
      <c r="B279" s="207"/>
      <c r="C279" s="229"/>
      <c r="D279" s="230"/>
      <c r="E279" s="230"/>
      <c r="F279" s="231">
        <f>SUM(F272:F278)</f>
        <v>99.999999999699995</v>
      </c>
      <c r="G279" s="207">
        <f>SUM(G272:G278)</f>
        <v>8</v>
      </c>
    </row>
    <row r="280" spans="1:7" s="14" customFormat="1" ht="15" customHeight="1">
      <c r="A280" s="199" t="s">
        <v>1632</v>
      </c>
      <c r="B280" s="200"/>
      <c r="C280" s="201"/>
      <c r="D280" s="232"/>
      <c r="E280" s="232"/>
      <c r="F280" s="202"/>
      <c r="G280" s="200"/>
    </row>
    <row r="281" spans="1:7" ht="11.25" customHeight="1">
      <c r="A281" s="182" t="s">
        <v>2004</v>
      </c>
      <c r="B281" s="182" t="s">
        <v>2005</v>
      </c>
      <c r="C281" s="226">
        <v>3</v>
      </c>
      <c r="D281" s="227" t="s">
        <v>2006</v>
      </c>
      <c r="E281" s="227" t="s">
        <v>1633</v>
      </c>
      <c r="F281" s="228">
        <v>1.3076560034</v>
      </c>
      <c r="G281" s="182"/>
    </row>
    <row r="282" spans="1:7" ht="11.25" customHeight="1">
      <c r="A282" s="182" t="s">
        <v>2004</v>
      </c>
      <c r="B282" s="182" t="s">
        <v>2005</v>
      </c>
      <c r="C282" s="226">
        <v>9</v>
      </c>
      <c r="D282" s="227" t="s">
        <v>2006</v>
      </c>
      <c r="E282" s="227" t="s">
        <v>1634</v>
      </c>
      <c r="F282" s="228">
        <v>17.202060451000001</v>
      </c>
      <c r="G282" s="182">
        <v>4</v>
      </c>
    </row>
    <row r="283" spans="1:7" ht="11.25" customHeight="1">
      <c r="A283" s="182" t="s">
        <v>2004</v>
      </c>
      <c r="B283" s="182"/>
      <c r="C283" s="226">
        <v>11</v>
      </c>
      <c r="D283" s="227" t="s">
        <v>2018</v>
      </c>
      <c r="E283" s="227" t="s">
        <v>1635</v>
      </c>
      <c r="F283" s="228">
        <v>4.4426508428</v>
      </c>
      <c r="G283" s="182"/>
    </row>
    <row r="284" spans="1:7" ht="11.25" customHeight="1">
      <c r="A284" s="182" t="s">
        <v>2004</v>
      </c>
      <c r="B284" s="182"/>
      <c r="C284" s="226">
        <v>6</v>
      </c>
      <c r="D284" s="227" t="s">
        <v>2011</v>
      </c>
      <c r="E284" s="227" t="s">
        <v>1636</v>
      </c>
      <c r="F284" s="228">
        <v>20.346893962999999</v>
      </c>
      <c r="G284" s="182">
        <v>4</v>
      </c>
    </row>
    <row r="285" spans="1:7" ht="11.25" customHeight="1">
      <c r="A285" s="182" t="s">
        <v>2004</v>
      </c>
      <c r="B285" s="182" t="s">
        <v>2010</v>
      </c>
      <c r="C285" s="226">
        <v>5</v>
      </c>
      <c r="D285" s="227" t="s">
        <v>1547</v>
      </c>
      <c r="E285" s="227" t="s">
        <v>1637</v>
      </c>
      <c r="F285" s="228">
        <v>9.9745939010000004</v>
      </c>
      <c r="G285" s="182">
        <v>2</v>
      </c>
    </row>
    <row r="286" spans="1:7" ht="11.25" customHeight="1">
      <c r="A286" s="182" t="s">
        <v>2004</v>
      </c>
      <c r="B286" s="182" t="s">
        <v>2010</v>
      </c>
      <c r="C286" s="226">
        <v>12</v>
      </c>
      <c r="D286" s="227" t="s">
        <v>1547</v>
      </c>
      <c r="E286" s="227" t="s">
        <v>1638</v>
      </c>
      <c r="F286" s="228">
        <v>1.0998105851</v>
      </c>
      <c r="G286" s="182"/>
    </row>
    <row r="287" spans="1:7" ht="14.1" customHeight="1">
      <c r="A287" s="182" t="s">
        <v>2016</v>
      </c>
      <c r="B287" s="182"/>
      <c r="C287" s="226">
        <v>13</v>
      </c>
      <c r="D287" s="227" t="s">
        <v>2037</v>
      </c>
      <c r="E287" s="227" t="s">
        <v>1639</v>
      </c>
      <c r="F287" s="228">
        <v>21.684039540000001</v>
      </c>
      <c r="G287" s="182">
        <v>4</v>
      </c>
    </row>
    <row r="288" spans="1:7" ht="11.25" customHeight="1">
      <c r="A288" s="182" t="s">
        <v>2016</v>
      </c>
      <c r="B288" s="182" t="s">
        <v>2017</v>
      </c>
      <c r="C288" s="226">
        <v>1</v>
      </c>
      <c r="D288" s="227" t="s">
        <v>1640</v>
      </c>
      <c r="E288" s="227" t="s">
        <v>1641</v>
      </c>
      <c r="F288" s="228">
        <v>6.7175658929999997</v>
      </c>
      <c r="G288" s="182">
        <v>2</v>
      </c>
    </row>
    <row r="289" spans="1:7" ht="11.25" customHeight="1">
      <c r="A289" s="182" t="s">
        <v>2016</v>
      </c>
      <c r="B289" s="182" t="s">
        <v>2017</v>
      </c>
      <c r="C289" s="226">
        <v>15</v>
      </c>
      <c r="D289" s="227" t="s">
        <v>1642</v>
      </c>
      <c r="E289" s="227" t="s">
        <v>1643</v>
      </c>
      <c r="F289" s="228">
        <v>2.6336840204</v>
      </c>
      <c r="G289" s="182"/>
    </row>
    <row r="290" spans="1:7" ht="10.35" customHeight="1">
      <c r="A290" s="182" t="s">
        <v>2016</v>
      </c>
      <c r="B290" s="182"/>
      <c r="C290" s="226">
        <v>14</v>
      </c>
      <c r="D290" s="227" t="s">
        <v>2027</v>
      </c>
      <c r="E290" s="227" t="s">
        <v>1644</v>
      </c>
      <c r="F290" s="228">
        <v>11.312239966</v>
      </c>
      <c r="G290" s="182">
        <v>2</v>
      </c>
    </row>
    <row r="291" spans="1:7" ht="14.1" customHeight="1">
      <c r="A291" s="182" t="s">
        <v>2035</v>
      </c>
      <c r="B291" s="182"/>
      <c r="C291" s="226">
        <v>4</v>
      </c>
      <c r="D291" s="227" t="s">
        <v>2022</v>
      </c>
      <c r="E291" s="227" t="s">
        <v>1645</v>
      </c>
      <c r="F291" s="228">
        <v>0.6587427293</v>
      </c>
      <c r="G291" s="182"/>
    </row>
    <row r="292" spans="1:7" ht="11.25" customHeight="1">
      <c r="A292" s="182" t="s">
        <v>2035</v>
      </c>
      <c r="B292" s="182"/>
      <c r="C292" s="226">
        <v>2</v>
      </c>
      <c r="D292" s="227" t="s">
        <v>2050</v>
      </c>
      <c r="E292" s="227" t="s">
        <v>1646</v>
      </c>
      <c r="F292" s="228">
        <v>1.7666904620999999</v>
      </c>
      <c r="G292" s="182"/>
    </row>
    <row r="293" spans="1:7" ht="14.1" customHeight="1">
      <c r="A293" s="182"/>
      <c r="B293" s="182"/>
      <c r="C293" s="226">
        <v>8</v>
      </c>
      <c r="D293" s="227" t="s">
        <v>2048</v>
      </c>
      <c r="E293" s="227" t="s">
        <v>1647</v>
      </c>
      <c r="F293" s="228">
        <v>0.3470392504</v>
      </c>
      <c r="G293" s="182"/>
    </row>
    <row r="294" spans="1:7" ht="11.25" customHeight="1">
      <c r="A294" s="182"/>
      <c r="B294" s="182"/>
      <c r="C294" s="226">
        <v>7</v>
      </c>
      <c r="D294" s="227" t="s">
        <v>2031</v>
      </c>
      <c r="E294" s="227" t="s">
        <v>1648</v>
      </c>
      <c r="F294" s="228">
        <v>0.26080884710000002</v>
      </c>
      <c r="G294" s="182"/>
    </row>
    <row r="295" spans="1:7" ht="11.25" customHeight="1">
      <c r="A295" s="182"/>
      <c r="B295" s="182"/>
      <c r="C295" s="226">
        <v>10</v>
      </c>
      <c r="D295" s="227" t="s">
        <v>2031</v>
      </c>
      <c r="E295" s="227" t="s">
        <v>1649</v>
      </c>
      <c r="F295" s="228">
        <v>0.2455235445</v>
      </c>
      <c r="G295" s="182"/>
    </row>
    <row r="296" spans="1:7" ht="15" customHeight="1">
      <c r="A296" s="207" t="s">
        <v>1650</v>
      </c>
      <c r="B296" s="207"/>
      <c r="C296" s="229"/>
      <c r="D296" s="230"/>
      <c r="E296" s="230"/>
      <c r="F296" s="231">
        <f>SUM(F281:F295)</f>
        <v>99.999999999100012</v>
      </c>
      <c r="G296" s="207">
        <f>SUM(G281:G295)</f>
        <v>18</v>
      </c>
    </row>
    <row r="297" spans="1:7" s="14" customFormat="1" ht="15" customHeight="1">
      <c r="A297" s="199" t="s">
        <v>1651</v>
      </c>
      <c r="B297" s="200"/>
      <c r="C297" s="201"/>
      <c r="D297" s="232"/>
      <c r="E297" s="232"/>
      <c r="F297" s="202"/>
      <c r="G297" s="200"/>
    </row>
    <row r="298" spans="1:7" ht="11.25" customHeight="1">
      <c r="A298" s="182" t="s">
        <v>2004</v>
      </c>
      <c r="B298" s="182"/>
      <c r="C298" s="226">
        <v>2</v>
      </c>
      <c r="D298" s="227" t="s">
        <v>2006</v>
      </c>
      <c r="E298" s="227" t="s">
        <v>1652</v>
      </c>
      <c r="F298" s="228">
        <v>15.012688551</v>
      </c>
      <c r="G298" s="182">
        <v>1</v>
      </c>
    </row>
    <row r="299" spans="1:7" ht="11.25" customHeight="1">
      <c r="A299" s="182" t="s">
        <v>2004</v>
      </c>
      <c r="B299" s="182"/>
      <c r="C299" s="226">
        <v>6</v>
      </c>
      <c r="D299" s="227" t="s">
        <v>2006</v>
      </c>
      <c r="E299" s="227" t="s">
        <v>1653</v>
      </c>
      <c r="F299" s="228">
        <v>2.0941236063000002</v>
      </c>
      <c r="G299" s="182"/>
    </row>
    <row r="300" spans="1:7" ht="14.1" customHeight="1">
      <c r="A300" s="182" t="s">
        <v>2016</v>
      </c>
      <c r="B300" s="182" t="s">
        <v>2017</v>
      </c>
      <c r="C300" s="226">
        <v>1</v>
      </c>
      <c r="D300" s="227" t="s">
        <v>2018</v>
      </c>
      <c r="E300" s="227" t="s">
        <v>1654</v>
      </c>
      <c r="F300" s="228">
        <v>11.650815849000001</v>
      </c>
      <c r="G300" s="182">
        <v>1</v>
      </c>
    </row>
    <row r="301" spans="1:7" ht="11.25" customHeight="1">
      <c r="A301" s="182" t="s">
        <v>2016</v>
      </c>
      <c r="B301" s="182" t="s">
        <v>2017</v>
      </c>
      <c r="C301" s="226">
        <v>3</v>
      </c>
      <c r="D301" s="227" t="s">
        <v>2018</v>
      </c>
      <c r="E301" s="227" t="s">
        <v>2254</v>
      </c>
      <c r="F301" s="228">
        <v>1.4019447551999999</v>
      </c>
      <c r="G301" s="182"/>
    </row>
    <row r="302" spans="1:7" ht="11.25" customHeight="1">
      <c r="A302" s="182" t="s">
        <v>2016</v>
      </c>
      <c r="B302" s="182" t="s">
        <v>2021</v>
      </c>
      <c r="C302" s="226">
        <v>5</v>
      </c>
      <c r="D302" s="227" t="s">
        <v>2018</v>
      </c>
      <c r="E302" s="227" t="s">
        <v>2255</v>
      </c>
      <c r="F302" s="228">
        <v>23.634577001</v>
      </c>
      <c r="G302" s="182">
        <v>2</v>
      </c>
    </row>
    <row r="303" spans="1:7" ht="11.25" customHeight="1">
      <c r="A303" s="182" t="s">
        <v>2016</v>
      </c>
      <c r="B303" s="182" t="s">
        <v>2021</v>
      </c>
      <c r="C303" s="226">
        <v>10</v>
      </c>
      <c r="D303" s="227" t="s">
        <v>2018</v>
      </c>
      <c r="E303" s="227" t="s">
        <v>2256</v>
      </c>
      <c r="F303" s="228">
        <v>1.928212077</v>
      </c>
      <c r="G303" s="182"/>
    </row>
    <row r="304" spans="1:7" ht="14.1" customHeight="1">
      <c r="A304" s="182" t="s">
        <v>2035</v>
      </c>
      <c r="B304" s="182"/>
      <c r="C304" s="226">
        <v>11</v>
      </c>
      <c r="D304" s="227" t="s">
        <v>2018</v>
      </c>
      <c r="E304" s="227" t="s">
        <v>2257</v>
      </c>
      <c r="F304" s="228">
        <v>7.4036705826000002</v>
      </c>
      <c r="G304" s="182"/>
    </row>
    <row r="305" spans="1:7" ht="11.25" customHeight="1">
      <c r="A305" s="182" t="s">
        <v>2035</v>
      </c>
      <c r="B305" s="182"/>
      <c r="C305" s="226">
        <v>12</v>
      </c>
      <c r="D305" s="227" t="s">
        <v>2018</v>
      </c>
      <c r="E305" s="227" t="s">
        <v>2258</v>
      </c>
      <c r="F305" s="228">
        <v>1.8314956693</v>
      </c>
      <c r="G305" s="182"/>
    </row>
    <row r="306" spans="1:7">
      <c r="A306" s="182" t="s">
        <v>2047</v>
      </c>
      <c r="B306" s="182" t="s">
        <v>182</v>
      </c>
      <c r="C306" s="226">
        <v>4</v>
      </c>
      <c r="D306" s="227" t="s">
        <v>2037</v>
      </c>
      <c r="E306" s="227" t="s">
        <v>2259</v>
      </c>
      <c r="F306" s="228">
        <v>5.6172436424000001</v>
      </c>
      <c r="G306" s="182"/>
    </row>
    <row r="307" spans="1:7" ht="11.25" customHeight="1">
      <c r="A307" s="182" t="s">
        <v>2047</v>
      </c>
      <c r="B307" s="182" t="s">
        <v>182</v>
      </c>
      <c r="C307" s="226">
        <v>7</v>
      </c>
      <c r="D307" s="227" t="s">
        <v>2037</v>
      </c>
      <c r="E307" s="227" t="s">
        <v>2260</v>
      </c>
      <c r="F307" s="228">
        <v>12.032215902000001</v>
      </c>
      <c r="G307" s="182">
        <v>2</v>
      </c>
    </row>
    <row r="308" spans="1:7" ht="11.25" customHeight="1">
      <c r="A308" s="182" t="s">
        <v>2047</v>
      </c>
      <c r="B308" s="182" t="s">
        <v>182</v>
      </c>
      <c r="C308" s="226">
        <v>8</v>
      </c>
      <c r="D308" s="227" t="s">
        <v>2037</v>
      </c>
      <c r="E308" s="227" t="s">
        <v>2261</v>
      </c>
      <c r="F308" s="228">
        <v>1.4363117733999999</v>
      </c>
      <c r="G308" s="182"/>
    </row>
    <row r="309" spans="1:7" ht="11.25" customHeight="1">
      <c r="A309" s="182" t="s">
        <v>2047</v>
      </c>
      <c r="B309" s="182"/>
      <c r="C309" s="226">
        <v>9</v>
      </c>
      <c r="D309" s="227" t="s">
        <v>2027</v>
      </c>
      <c r="E309" s="227" t="s">
        <v>2262</v>
      </c>
      <c r="F309" s="228">
        <v>2.5951310939000001</v>
      </c>
      <c r="G309" s="182"/>
    </row>
    <row r="310" spans="1:7" ht="14.1" customHeight="1">
      <c r="A310" s="182" t="s">
        <v>2083</v>
      </c>
      <c r="B310" s="182"/>
      <c r="C310" s="226">
        <v>13</v>
      </c>
      <c r="D310" s="227" t="s">
        <v>2011</v>
      </c>
      <c r="E310" s="227" t="s">
        <v>2263</v>
      </c>
      <c r="F310" s="228">
        <v>0.73306762270000003</v>
      </c>
      <c r="G310" s="182"/>
    </row>
    <row r="311" spans="1:7" ht="11.25" customHeight="1">
      <c r="A311" s="182" t="s">
        <v>2083</v>
      </c>
      <c r="B311" s="182"/>
      <c r="C311" s="226">
        <v>14</v>
      </c>
      <c r="D311" s="227" t="s">
        <v>2011</v>
      </c>
      <c r="E311" s="227" t="s">
        <v>2264</v>
      </c>
      <c r="F311" s="228">
        <v>0.81344008079999996</v>
      </c>
      <c r="G311" s="182"/>
    </row>
    <row r="312" spans="1:7" ht="11.25" customHeight="1">
      <c r="A312" s="182" t="s">
        <v>2083</v>
      </c>
      <c r="B312" s="182"/>
      <c r="C312" s="226">
        <v>15</v>
      </c>
      <c r="D312" s="227" t="s">
        <v>2011</v>
      </c>
      <c r="E312" s="227" t="s">
        <v>2265</v>
      </c>
      <c r="F312" s="228">
        <v>8.9187816431000009</v>
      </c>
      <c r="G312" s="182">
        <v>1</v>
      </c>
    </row>
    <row r="313" spans="1:7" ht="11.25" customHeight="1">
      <c r="A313" s="182" t="s">
        <v>2083</v>
      </c>
      <c r="B313" s="182"/>
      <c r="C313" s="226">
        <v>16</v>
      </c>
      <c r="D313" s="227" t="s">
        <v>2011</v>
      </c>
      <c r="E313" s="227" t="s">
        <v>2266</v>
      </c>
      <c r="F313" s="228">
        <v>1.0322603497</v>
      </c>
      <c r="G313" s="182"/>
    </row>
    <row r="314" spans="1:7" ht="11.25" customHeight="1">
      <c r="A314" s="182" t="s">
        <v>2083</v>
      </c>
      <c r="B314" s="182"/>
      <c r="C314" s="226">
        <v>17</v>
      </c>
      <c r="D314" s="227" t="s">
        <v>2011</v>
      </c>
      <c r="E314" s="227" t="s">
        <v>2267</v>
      </c>
      <c r="F314" s="228">
        <v>1.8640198011</v>
      </c>
      <c r="G314" s="182"/>
    </row>
    <row r="315" spans="1:7" ht="15" customHeight="1">
      <c r="A315" s="207" t="s">
        <v>2268</v>
      </c>
      <c r="B315" s="207"/>
      <c r="C315" s="229"/>
      <c r="D315" s="230"/>
      <c r="E315" s="230"/>
      <c r="F315" s="231">
        <f>SUM(F298:F314)</f>
        <v>100.00000000049999</v>
      </c>
      <c r="G315" s="207">
        <f>SUM(G298:G314)</f>
        <v>7</v>
      </c>
    </row>
    <row r="316" spans="1:7" s="14" customFormat="1" ht="15" customHeight="1">
      <c r="A316" s="199" t="s">
        <v>2269</v>
      </c>
      <c r="B316" s="200"/>
      <c r="C316" s="201"/>
      <c r="D316" s="232"/>
      <c r="E316" s="232"/>
      <c r="F316" s="202"/>
      <c r="G316" s="200"/>
    </row>
    <row r="317" spans="1:7" ht="11.25" customHeight="1">
      <c r="A317" s="182" t="s">
        <v>2004</v>
      </c>
      <c r="B317" s="182" t="s">
        <v>2005</v>
      </c>
      <c r="C317" s="226">
        <v>1</v>
      </c>
      <c r="D317" s="227" t="s">
        <v>2006</v>
      </c>
      <c r="E317" s="227" t="s">
        <v>2270</v>
      </c>
      <c r="F317" s="228">
        <v>3.5261379752000002</v>
      </c>
      <c r="G317" s="182"/>
    </row>
    <row r="318" spans="1:7" ht="11.25" customHeight="1">
      <c r="A318" s="182" t="s">
        <v>2004</v>
      </c>
      <c r="B318" s="182" t="s">
        <v>2005</v>
      </c>
      <c r="C318" s="226">
        <v>2</v>
      </c>
      <c r="D318" s="227" t="s">
        <v>2006</v>
      </c>
      <c r="E318" s="227" t="s">
        <v>2271</v>
      </c>
      <c r="F318" s="228">
        <v>2.510569324</v>
      </c>
      <c r="G318" s="182"/>
    </row>
    <row r="319" spans="1:7" ht="11.25" customHeight="1">
      <c r="A319" s="182" t="s">
        <v>2004</v>
      </c>
      <c r="B319" s="182" t="s">
        <v>2005</v>
      </c>
      <c r="C319" s="226">
        <v>3</v>
      </c>
      <c r="D319" s="227" t="s">
        <v>2006</v>
      </c>
      <c r="E319" s="227" t="s">
        <v>2272</v>
      </c>
      <c r="F319" s="228">
        <v>8.7714368537999992</v>
      </c>
      <c r="G319" s="182">
        <v>1</v>
      </c>
    </row>
    <row r="320" spans="1:7" ht="11.25" customHeight="1">
      <c r="A320" s="182" t="s">
        <v>2004</v>
      </c>
      <c r="B320" s="182" t="s">
        <v>2010</v>
      </c>
      <c r="C320" s="226">
        <v>4</v>
      </c>
      <c r="D320" s="227" t="s">
        <v>1547</v>
      </c>
      <c r="E320" s="227" t="s">
        <v>808</v>
      </c>
      <c r="F320" s="228">
        <v>8.0318262261999998</v>
      </c>
      <c r="G320" s="182"/>
    </row>
    <row r="321" spans="1:7" ht="11.25" customHeight="1">
      <c r="A321" s="182" t="s">
        <v>2004</v>
      </c>
      <c r="B321" s="182" t="s">
        <v>2010</v>
      </c>
      <c r="C321" s="226">
        <v>5</v>
      </c>
      <c r="D321" s="227" t="s">
        <v>1547</v>
      </c>
      <c r="E321" s="227" t="s">
        <v>809</v>
      </c>
      <c r="F321" s="228">
        <v>6.4029173818</v>
      </c>
      <c r="G321" s="182"/>
    </row>
    <row r="322" spans="1:7" ht="14.1" customHeight="1">
      <c r="A322" s="182" t="s">
        <v>2016</v>
      </c>
      <c r="B322" s="182" t="s">
        <v>2017</v>
      </c>
      <c r="C322" s="226">
        <v>6</v>
      </c>
      <c r="D322" s="227" t="s">
        <v>2037</v>
      </c>
      <c r="E322" s="227" t="s">
        <v>810</v>
      </c>
      <c r="F322" s="228">
        <v>13.102438960000001</v>
      </c>
      <c r="G322" s="182">
        <v>1</v>
      </c>
    </row>
    <row r="323" spans="1:7" ht="11.25" customHeight="1">
      <c r="A323" s="182" t="s">
        <v>2016</v>
      </c>
      <c r="B323" s="182" t="s">
        <v>2017</v>
      </c>
      <c r="C323" s="226">
        <v>7</v>
      </c>
      <c r="D323" s="227" t="s">
        <v>2037</v>
      </c>
      <c r="E323" s="227" t="s">
        <v>811</v>
      </c>
      <c r="F323" s="228">
        <v>16.142642074000001</v>
      </c>
      <c r="G323" s="182">
        <v>1</v>
      </c>
    </row>
    <row r="324" spans="1:7" ht="11.25" customHeight="1">
      <c r="A324" s="182" t="s">
        <v>2016</v>
      </c>
      <c r="B324" s="182" t="s">
        <v>2021</v>
      </c>
      <c r="C324" s="226">
        <v>8</v>
      </c>
      <c r="D324" s="227" t="s">
        <v>1640</v>
      </c>
      <c r="E324" s="227" t="s">
        <v>812</v>
      </c>
      <c r="F324" s="228">
        <v>3.0080666771</v>
      </c>
      <c r="G324" s="182"/>
    </row>
    <row r="325" spans="1:7" ht="11.25" customHeight="1">
      <c r="A325" s="182" t="s">
        <v>2016</v>
      </c>
      <c r="B325" s="182" t="s">
        <v>2021</v>
      </c>
      <c r="C325" s="226">
        <v>10</v>
      </c>
      <c r="D325" s="227" t="s">
        <v>1642</v>
      </c>
      <c r="E325" s="227" t="s">
        <v>813</v>
      </c>
      <c r="F325" s="228">
        <v>2.2063245470999999</v>
      </c>
      <c r="G325" s="182"/>
    </row>
    <row r="326" spans="1:7" ht="11.25" customHeight="1">
      <c r="A326" s="182" t="s">
        <v>2016</v>
      </c>
      <c r="B326" s="182" t="s">
        <v>2021</v>
      </c>
      <c r="C326" s="226">
        <v>9</v>
      </c>
      <c r="D326" s="227" t="s">
        <v>2027</v>
      </c>
      <c r="E326" s="227" t="s">
        <v>814</v>
      </c>
      <c r="F326" s="228">
        <v>13.825467507000001</v>
      </c>
      <c r="G326" s="182">
        <v>1</v>
      </c>
    </row>
    <row r="327" spans="1:7" ht="14.1" customHeight="1">
      <c r="A327" s="182"/>
      <c r="B327" s="182"/>
      <c r="C327" s="226">
        <v>11</v>
      </c>
      <c r="D327" s="227" t="s">
        <v>2011</v>
      </c>
      <c r="E327" s="227" t="s">
        <v>2011</v>
      </c>
      <c r="F327" s="228">
        <v>22.472172474000001</v>
      </c>
      <c r="G327" s="182">
        <v>1</v>
      </c>
    </row>
    <row r="328" spans="1:7" ht="15" customHeight="1">
      <c r="A328" s="207" t="s">
        <v>815</v>
      </c>
      <c r="B328" s="207"/>
      <c r="C328" s="229"/>
      <c r="D328" s="230"/>
      <c r="E328" s="230"/>
      <c r="F328" s="231">
        <f>SUM(F317:F327)</f>
        <v>100.0000000002</v>
      </c>
      <c r="G328" s="207">
        <f>SUM(G317:G327)</f>
        <v>5</v>
      </c>
    </row>
    <row r="329" spans="1:7" s="14" customFormat="1" ht="15" customHeight="1">
      <c r="A329" s="199" t="s">
        <v>816</v>
      </c>
      <c r="B329" s="200"/>
      <c r="C329" s="201"/>
      <c r="D329" s="232"/>
      <c r="E329" s="232"/>
      <c r="F329" s="202"/>
      <c r="G329" s="200"/>
    </row>
    <row r="330" spans="1:7" ht="11.25" customHeight="1">
      <c r="A330" s="182" t="s">
        <v>2004</v>
      </c>
      <c r="B330" s="182"/>
      <c r="C330" s="226">
        <v>5</v>
      </c>
      <c r="D330" s="227" t="s">
        <v>2006</v>
      </c>
      <c r="E330" s="227" t="s">
        <v>817</v>
      </c>
      <c r="F330" s="228">
        <v>7.2871813014000004</v>
      </c>
      <c r="G330" s="182">
        <v>1</v>
      </c>
    </row>
    <row r="331" spans="1:7" ht="11.25" customHeight="1">
      <c r="A331" s="182" t="s">
        <v>2004</v>
      </c>
      <c r="B331" s="182" t="s">
        <v>2005</v>
      </c>
      <c r="C331" s="226">
        <v>7</v>
      </c>
      <c r="D331" s="227" t="s">
        <v>2018</v>
      </c>
      <c r="E331" s="227" t="s">
        <v>818</v>
      </c>
      <c r="F331" s="228">
        <v>2.8878853337999999</v>
      </c>
      <c r="G331" s="182"/>
    </row>
    <row r="332" spans="1:7" ht="11.25" customHeight="1">
      <c r="A332" s="182" t="s">
        <v>2004</v>
      </c>
      <c r="B332" s="182" t="s">
        <v>2005</v>
      </c>
      <c r="C332" s="226">
        <v>8</v>
      </c>
      <c r="D332" s="227" t="s">
        <v>2018</v>
      </c>
      <c r="E332" s="227" t="s">
        <v>819</v>
      </c>
      <c r="F332" s="228">
        <v>8.9399569366999998</v>
      </c>
      <c r="G332" s="182">
        <v>1</v>
      </c>
    </row>
    <row r="333" spans="1:7" ht="11.25" customHeight="1">
      <c r="A333" s="182" t="s">
        <v>2004</v>
      </c>
      <c r="B333" s="182"/>
      <c r="C333" s="226">
        <v>2</v>
      </c>
      <c r="D333" s="227" t="s">
        <v>1547</v>
      </c>
      <c r="E333" s="227" t="s">
        <v>820</v>
      </c>
      <c r="F333" s="228">
        <v>16.81495739</v>
      </c>
      <c r="G333" s="182">
        <v>2</v>
      </c>
    </row>
    <row r="334" spans="1:7" ht="14.1" customHeight="1">
      <c r="A334" s="182" t="s">
        <v>2016</v>
      </c>
      <c r="B334" s="182"/>
      <c r="C334" s="226">
        <v>1</v>
      </c>
      <c r="D334" s="227" t="s">
        <v>2037</v>
      </c>
      <c r="E334" s="227" t="s">
        <v>821</v>
      </c>
      <c r="F334" s="228">
        <v>24.754709510000001</v>
      </c>
      <c r="G334" s="182">
        <v>3</v>
      </c>
    </row>
    <row r="335" spans="1:7" ht="11.25" customHeight="1">
      <c r="A335" s="182" t="s">
        <v>2016</v>
      </c>
      <c r="B335" s="182"/>
      <c r="C335" s="226">
        <v>3</v>
      </c>
      <c r="D335" s="227" t="s">
        <v>2027</v>
      </c>
      <c r="E335" s="227" t="s">
        <v>822</v>
      </c>
      <c r="F335" s="228">
        <v>11.218842798000001</v>
      </c>
      <c r="G335" s="182">
        <v>1</v>
      </c>
    </row>
    <row r="336" spans="1:7" ht="14.1" customHeight="1">
      <c r="A336" s="182"/>
      <c r="B336" s="182"/>
      <c r="C336" s="226">
        <v>4</v>
      </c>
      <c r="D336" s="227" t="s">
        <v>2011</v>
      </c>
      <c r="E336" s="227" t="s">
        <v>823</v>
      </c>
      <c r="F336" s="228">
        <v>18.300609935000001</v>
      </c>
      <c r="G336" s="182">
        <v>2</v>
      </c>
    </row>
    <row r="337" spans="1:7" ht="14.1" customHeight="1">
      <c r="A337" s="182" t="s">
        <v>2035</v>
      </c>
      <c r="B337" s="182"/>
      <c r="C337" s="226">
        <v>11</v>
      </c>
      <c r="D337" s="227" t="s">
        <v>1640</v>
      </c>
      <c r="E337" s="227" t="s">
        <v>824</v>
      </c>
      <c r="F337" s="228">
        <v>2.6893631309999999</v>
      </c>
      <c r="G337" s="182"/>
    </row>
    <row r="338" spans="1:7" ht="11.25" customHeight="1">
      <c r="A338" s="182" t="s">
        <v>2035</v>
      </c>
      <c r="B338" s="182"/>
      <c r="C338" s="226">
        <v>6</v>
      </c>
      <c r="D338" s="227" t="s">
        <v>1642</v>
      </c>
      <c r="E338" s="227" t="s">
        <v>825</v>
      </c>
      <c r="F338" s="228">
        <v>5.4260286091000003</v>
      </c>
      <c r="G338" s="182">
        <v>1</v>
      </c>
    </row>
    <row r="339" spans="1:7" ht="10.35" customHeight="1">
      <c r="A339" s="182"/>
      <c r="B339" s="182"/>
      <c r="C339" s="226">
        <v>9</v>
      </c>
      <c r="D339" s="227" t="s">
        <v>2031</v>
      </c>
      <c r="E339" s="227" t="s">
        <v>826</v>
      </c>
      <c r="F339" s="228">
        <v>0.69147516860000002</v>
      </c>
      <c r="G339" s="182"/>
    </row>
    <row r="340" spans="1:7" ht="11.25" customHeight="1">
      <c r="A340" s="182"/>
      <c r="B340" s="182"/>
      <c r="C340" s="226">
        <v>10</v>
      </c>
      <c r="D340" s="227" t="s">
        <v>2031</v>
      </c>
      <c r="E340" s="227" t="s">
        <v>827</v>
      </c>
      <c r="F340" s="228">
        <v>0.98898988649999997</v>
      </c>
      <c r="G340" s="182"/>
    </row>
    <row r="341" spans="1:7" ht="15" customHeight="1">
      <c r="A341" s="207" t="s">
        <v>828</v>
      </c>
      <c r="B341" s="207"/>
      <c r="C341" s="229"/>
      <c r="D341" s="230"/>
      <c r="E341" s="230"/>
      <c r="F341" s="231">
        <f>SUM(F330:F340)</f>
        <v>100.00000000009997</v>
      </c>
      <c r="G341" s="207">
        <f>SUM(G330:G340)</f>
        <v>11</v>
      </c>
    </row>
    <row r="342" spans="1:7" s="14" customFormat="1" ht="15" customHeight="1">
      <c r="A342" s="199" t="s">
        <v>829</v>
      </c>
      <c r="B342" s="200"/>
      <c r="C342" s="201"/>
      <c r="D342" s="232"/>
      <c r="E342" s="232"/>
      <c r="F342" s="202"/>
      <c r="G342" s="200"/>
    </row>
    <row r="343" spans="1:7" ht="11.25" customHeight="1">
      <c r="A343" s="182" t="s">
        <v>2004</v>
      </c>
      <c r="B343" s="182"/>
      <c r="C343" s="226">
        <v>4</v>
      </c>
      <c r="D343" s="227" t="s">
        <v>2006</v>
      </c>
      <c r="E343" s="227" t="s">
        <v>830</v>
      </c>
      <c r="F343" s="228">
        <v>7.8018142468000002</v>
      </c>
      <c r="G343" s="182"/>
    </row>
    <row r="344" spans="1:7" ht="11.25" customHeight="1">
      <c r="A344" s="182" t="s">
        <v>2004</v>
      </c>
      <c r="B344" s="182"/>
      <c r="C344" s="226">
        <v>5</v>
      </c>
      <c r="D344" s="227" t="s">
        <v>2006</v>
      </c>
      <c r="E344" s="227" t="s">
        <v>831</v>
      </c>
      <c r="F344" s="228">
        <v>8.4873681398999992</v>
      </c>
      <c r="G344" s="182"/>
    </row>
    <row r="345" spans="1:7" ht="14.1" customHeight="1">
      <c r="A345" s="182" t="s">
        <v>2016</v>
      </c>
      <c r="B345" s="182"/>
      <c r="C345" s="226">
        <v>3</v>
      </c>
      <c r="D345" s="227" t="s">
        <v>2018</v>
      </c>
      <c r="E345" s="227" t="s">
        <v>832</v>
      </c>
      <c r="F345" s="228">
        <v>35.214247499999999</v>
      </c>
      <c r="G345" s="182">
        <v>1</v>
      </c>
    </row>
    <row r="346" spans="1:7" ht="11.25" customHeight="1">
      <c r="A346" s="182" t="s">
        <v>2016</v>
      </c>
      <c r="B346" s="182"/>
      <c r="C346" s="226">
        <v>7</v>
      </c>
      <c r="D346" s="227" t="s">
        <v>2018</v>
      </c>
      <c r="E346" s="227" t="s">
        <v>833</v>
      </c>
      <c r="F346" s="228">
        <v>4.2403126001000002</v>
      </c>
      <c r="G346" s="182"/>
    </row>
    <row r="347" spans="1:7" ht="14.1" customHeight="1">
      <c r="A347" s="182" t="s">
        <v>2035</v>
      </c>
      <c r="B347" s="182"/>
      <c r="C347" s="226">
        <v>1</v>
      </c>
      <c r="D347" s="227" t="s">
        <v>2037</v>
      </c>
      <c r="E347" s="227" t="s">
        <v>834</v>
      </c>
      <c r="F347" s="228">
        <v>29.873315616999999</v>
      </c>
      <c r="G347" s="182">
        <v>1</v>
      </c>
    </row>
    <row r="348" spans="1:7" ht="11.25" customHeight="1">
      <c r="A348" s="182" t="s">
        <v>2035</v>
      </c>
      <c r="B348" s="182"/>
      <c r="C348" s="226">
        <v>2</v>
      </c>
      <c r="D348" s="227" t="s">
        <v>2037</v>
      </c>
      <c r="E348" s="227" t="s">
        <v>835</v>
      </c>
      <c r="F348" s="228">
        <v>4.3344810730000001</v>
      </c>
      <c r="G348" s="182"/>
    </row>
    <row r="349" spans="1:7" ht="14.1" customHeight="1">
      <c r="A349" s="182"/>
      <c r="B349" s="182"/>
      <c r="C349" s="226">
        <v>8</v>
      </c>
      <c r="D349" s="227" t="s">
        <v>2011</v>
      </c>
      <c r="E349" s="227" t="s">
        <v>836</v>
      </c>
      <c r="F349" s="228">
        <v>8.2613553685000003</v>
      </c>
      <c r="G349" s="182"/>
    </row>
    <row r="350" spans="1:7" ht="11.25" customHeight="1">
      <c r="A350" s="182"/>
      <c r="B350" s="182"/>
      <c r="C350" s="226">
        <v>6</v>
      </c>
      <c r="D350" s="227" t="s">
        <v>2050</v>
      </c>
      <c r="E350" s="227" t="s">
        <v>837</v>
      </c>
      <c r="F350" s="228">
        <v>1.7871054552000001</v>
      </c>
      <c r="G350" s="182"/>
    </row>
    <row r="351" spans="1:7" ht="15" customHeight="1">
      <c r="A351" s="207" t="s">
        <v>838</v>
      </c>
      <c r="B351" s="207"/>
      <c r="C351" s="229"/>
      <c r="D351" s="207"/>
      <c r="E351" s="207"/>
      <c r="F351" s="231">
        <f>SUM(F343:F350)</f>
        <v>100.00000000050001</v>
      </c>
      <c r="G351" s="207">
        <v>2</v>
      </c>
    </row>
    <row r="352" spans="1:7" ht="21.95" customHeight="1">
      <c r="A352" s="219" t="s">
        <v>839</v>
      </c>
      <c r="B352" s="234"/>
      <c r="C352" s="235"/>
      <c r="D352" s="234"/>
      <c r="E352" s="234"/>
      <c r="F352" s="236"/>
      <c r="G352" s="219">
        <f>G39+G70+G86+G92+G102+G107+G112+G118+G129+G144+G157+G173+G187+G194+G200+G206+G226+G237+G256+G270+G279+G296+G315+G341+G328+G351</f>
        <v>200</v>
      </c>
    </row>
    <row r="353" spans="1:8">
      <c r="A353" s="199"/>
      <c r="B353" s="200"/>
      <c r="C353" s="201"/>
      <c r="D353" s="200"/>
      <c r="E353" s="200"/>
      <c r="F353" s="202"/>
      <c r="G353" s="199"/>
    </row>
    <row r="354" spans="1:8" s="13" customFormat="1" ht="14.1" customHeight="1">
      <c r="A354" s="163" t="s">
        <v>2618</v>
      </c>
      <c r="B354" s="164"/>
      <c r="C354" s="165"/>
      <c r="D354" s="166"/>
      <c r="E354" s="180"/>
      <c r="F354" s="237"/>
      <c r="G354" s="238"/>
    </row>
    <row r="355" spans="1:8">
      <c r="A355" s="182"/>
      <c r="B355" s="182"/>
      <c r="C355" s="226"/>
      <c r="D355" s="182"/>
      <c r="E355" s="239"/>
      <c r="F355" s="228"/>
      <c r="G355" s="182"/>
    </row>
    <row r="356" spans="1:8" s="5" customFormat="1" ht="12.75" customHeight="1">
      <c r="A356" s="274" t="s">
        <v>2619</v>
      </c>
      <c r="B356" s="182"/>
      <c r="C356" s="182"/>
      <c r="D356" s="182"/>
      <c r="E356" s="183"/>
      <c r="F356" s="180"/>
      <c r="G356" s="181"/>
      <c r="H356" s="36"/>
    </row>
    <row r="357" spans="1:8" s="5" customFormat="1" ht="12.75" customHeight="1">
      <c r="A357" s="274"/>
      <c r="B357" s="182"/>
      <c r="C357" s="182"/>
      <c r="D357" s="182"/>
      <c r="E357" s="183"/>
      <c r="F357" s="180"/>
      <c r="G357" s="181"/>
      <c r="H357" s="36"/>
    </row>
    <row r="358" spans="1:8" s="5" customFormat="1" ht="12.75" customHeight="1">
      <c r="A358" s="274" t="s">
        <v>2620</v>
      </c>
      <c r="B358" s="185"/>
      <c r="C358" s="185"/>
      <c r="D358" s="182"/>
      <c r="E358" s="183"/>
      <c r="F358" s="180"/>
      <c r="G358" s="181"/>
      <c r="H358" s="36"/>
    </row>
    <row r="359" spans="1:8" s="5" customFormat="1" ht="12.75" customHeight="1">
      <c r="A359" s="274" t="s">
        <v>2621</v>
      </c>
      <c r="B359" s="185"/>
      <c r="C359" s="185"/>
      <c r="D359" s="182"/>
      <c r="E359" s="183"/>
      <c r="F359" s="180"/>
      <c r="G359" s="181"/>
      <c r="H359" s="36"/>
    </row>
    <row r="360" spans="1:8" s="5" customFormat="1" ht="12.75" customHeight="1">
      <c r="A360" s="274" t="s">
        <v>844</v>
      </c>
      <c r="B360" s="182"/>
      <c r="C360" s="182"/>
      <c r="D360" s="182"/>
      <c r="E360" s="183"/>
      <c r="F360" s="180"/>
      <c r="G360" s="181"/>
      <c r="H360" s="36"/>
    </row>
    <row r="361" spans="1:8">
      <c r="A361" s="274" t="s">
        <v>2622</v>
      </c>
      <c r="E361" s="18"/>
    </row>
    <row r="362" spans="1:8">
      <c r="E362" s="18"/>
    </row>
    <row r="363" spans="1:8">
      <c r="E363" s="18"/>
    </row>
    <row r="364" spans="1:8">
      <c r="E364" s="18"/>
    </row>
    <row r="365" spans="1:8">
      <c r="E365" s="18"/>
    </row>
    <row r="366" spans="1:8">
      <c r="E366" s="18"/>
    </row>
    <row r="367" spans="1:8">
      <c r="E367" s="18"/>
    </row>
    <row r="368" spans="1:8">
      <c r="E368" s="18"/>
    </row>
    <row r="369" spans="5:5">
      <c r="E369" s="18"/>
    </row>
    <row r="370" spans="5:5">
      <c r="E370" s="18"/>
    </row>
    <row r="371" spans="5:5">
      <c r="E371" s="18"/>
    </row>
    <row r="372" spans="5:5">
      <c r="E372" s="18"/>
    </row>
    <row r="373" spans="5:5">
      <c r="E373" s="18"/>
    </row>
    <row r="374" spans="5:5">
      <c r="E374" s="18"/>
    </row>
    <row r="375" spans="5:5">
      <c r="E375" s="18"/>
    </row>
    <row r="376" spans="5:5">
      <c r="E376" s="18"/>
    </row>
    <row r="377" spans="5:5">
      <c r="E377" s="18"/>
    </row>
    <row r="378" spans="5:5">
      <c r="E378" s="18"/>
    </row>
    <row r="379" spans="5:5">
      <c r="E379" s="18"/>
    </row>
    <row r="380" spans="5:5">
      <c r="E380" s="18"/>
    </row>
    <row r="381" spans="5:5">
      <c r="E381" s="18"/>
    </row>
    <row r="382" spans="5:5">
      <c r="E382" s="18"/>
    </row>
    <row r="383" spans="5:5">
      <c r="E383" s="18"/>
    </row>
    <row r="384" spans="5:5">
      <c r="E384" s="18"/>
    </row>
    <row r="385" spans="5:5">
      <c r="E385" s="18"/>
    </row>
    <row r="386" spans="5:5">
      <c r="E386" s="18"/>
    </row>
    <row r="387" spans="5:5">
      <c r="E387" s="18"/>
    </row>
    <row r="388" spans="5:5">
      <c r="E388" s="18"/>
    </row>
    <row r="389" spans="5:5">
      <c r="E389" s="18"/>
    </row>
    <row r="390" spans="5:5">
      <c r="E390" s="18"/>
    </row>
    <row r="391" spans="5:5">
      <c r="E391" s="18"/>
    </row>
    <row r="392" spans="5:5">
      <c r="E392" s="18"/>
    </row>
    <row r="393" spans="5:5">
      <c r="E393" s="18"/>
    </row>
    <row r="394" spans="5:5">
      <c r="E394" s="18"/>
    </row>
    <row r="395" spans="5:5">
      <c r="E395" s="18"/>
    </row>
    <row r="396" spans="5:5">
      <c r="E396" s="18"/>
    </row>
    <row r="397" spans="5:5">
      <c r="E397" s="18"/>
    </row>
    <row r="398" spans="5:5">
      <c r="E398" s="18"/>
    </row>
    <row r="399" spans="5:5">
      <c r="E399" s="18"/>
    </row>
    <row r="400" spans="5:5">
      <c r="E400" s="18"/>
    </row>
    <row r="401" spans="5:5">
      <c r="E401" s="18"/>
    </row>
    <row r="402" spans="5:5">
      <c r="E402" s="18"/>
    </row>
    <row r="403" spans="5:5">
      <c r="E403" s="18"/>
    </row>
    <row r="404" spans="5:5">
      <c r="E404" s="18"/>
    </row>
    <row r="405" spans="5:5">
      <c r="E405" s="18"/>
    </row>
    <row r="406" spans="5:5">
      <c r="E406" s="18"/>
    </row>
    <row r="407" spans="5:5">
      <c r="E407" s="18"/>
    </row>
    <row r="408" spans="5:5">
      <c r="E408" s="18"/>
    </row>
    <row r="409" spans="5:5">
      <c r="E409" s="18"/>
    </row>
    <row r="410" spans="5:5">
      <c r="E410" s="18"/>
    </row>
    <row r="411" spans="5:5">
      <c r="E411" s="18"/>
    </row>
    <row r="412" spans="5:5">
      <c r="E412" s="18"/>
    </row>
    <row r="413" spans="5:5">
      <c r="E413" s="18"/>
    </row>
    <row r="414" spans="5:5">
      <c r="E414" s="18"/>
    </row>
    <row r="415" spans="5:5">
      <c r="E415" s="18"/>
    </row>
    <row r="416" spans="5:5">
      <c r="E416" s="18"/>
    </row>
    <row r="417" spans="5:5">
      <c r="E417" s="18"/>
    </row>
    <row r="418" spans="5:5">
      <c r="E418" s="18"/>
    </row>
    <row r="419" spans="5:5">
      <c r="E419" s="18"/>
    </row>
    <row r="420" spans="5:5">
      <c r="E420" s="18"/>
    </row>
    <row r="421" spans="5:5">
      <c r="E421" s="18"/>
    </row>
    <row r="422" spans="5:5">
      <c r="E422" s="18"/>
    </row>
    <row r="423" spans="5:5">
      <c r="E423" s="18"/>
    </row>
    <row r="424" spans="5:5">
      <c r="E424" s="18"/>
    </row>
    <row r="425" spans="5:5">
      <c r="E425" s="18"/>
    </row>
    <row r="426" spans="5:5">
      <c r="E426" s="18"/>
    </row>
    <row r="427" spans="5:5">
      <c r="E427" s="18"/>
    </row>
    <row r="428" spans="5:5">
      <c r="E428" s="18"/>
    </row>
    <row r="429" spans="5:5">
      <c r="E429" s="18"/>
    </row>
    <row r="430" spans="5:5">
      <c r="E430" s="18"/>
    </row>
    <row r="431" spans="5:5">
      <c r="E431" s="18"/>
    </row>
    <row r="432" spans="5:5">
      <c r="E432" s="18"/>
    </row>
    <row r="433" spans="5:5">
      <c r="E433" s="18"/>
    </row>
    <row r="434" spans="5:5">
      <c r="E434" s="18"/>
    </row>
    <row r="435" spans="5:5">
      <c r="E435" s="18"/>
    </row>
    <row r="436" spans="5:5">
      <c r="E436" s="18"/>
    </row>
    <row r="437" spans="5:5">
      <c r="E437" s="18"/>
    </row>
    <row r="438" spans="5:5">
      <c r="E438" s="18"/>
    </row>
    <row r="439" spans="5:5">
      <c r="E439" s="18"/>
    </row>
    <row r="440" spans="5:5">
      <c r="E440" s="18"/>
    </row>
    <row r="441" spans="5:5">
      <c r="E441" s="18"/>
    </row>
    <row r="442" spans="5:5">
      <c r="E442" s="18"/>
    </row>
    <row r="443" spans="5:5">
      <c r="E443" s="18"/>
    </row>
    <row r="444" spans="5:5">
      <c r="E444" s="18"/>
    </row>
    <row r="445" spans="5:5">
      <c r="E445" s="18"/>
    </row>
    <row r="446" spans="5:5">
      <c r="E446" s="18"/>
    </row>
    <row r="447" spans="5:5">
      <c r="E447" s="18"/>
    </row>
    <row r="448" spans="5:5">
      <c r="E448" s="18"/>
    </row>
    <row r="449" spans="5:5">
      <c r="E449" s="18"/>
    </row>
    <row r="450" spans="5:5">
      <c r="E450" s="18"/>
    </row>
    <row r="451" spans="5:5">
      <c r="E451" s="18"/>
    </row>
    <row r="452" spans="5:5">
      <c r="E452" s="18"/>
    </row>
    <row r="453" spans="5:5">
      <c r="E453" s="18"/>
    </row>
    <row r="454" spans="5:5">
      <c r="E454" s="18"/>
    </row>
    <row r="455" spans="5:5">
      <c r="E455" s="18"/>
    </row>
    <row r="456" spans="5:5">
      <c r="E456" s="18"/>
    </row>
    <row r="457" spans="5:5">
      <c r="E457" s="18"/>
    </row>
    <row r="458" spans="5:5">
      <c r="E458" s="18"/>
    </row>
    <row r="459" spans="5:5">
      <c r="E459" s="18"/>
    </row>
    <row r="460" spans="5:5">
      <c r="E460" s="18"/>
    </row>
    <row r="461" spans="5:5">
      <c r="E461" s="18"/>
    </row>
    <row r="462" spans="5:5">
      <c r="E462" s="18"/>
    </row>
    <row r="463" spans="5:5">
      <c r="E463" s="18"/>
    </row>
    <row r="464" spans="5:5">
      <c r="E464" s="18"/>
    </row>
    <row r="465" spans="5:5">
      <c r="E465" s="18"/>
    </row>
    <row r="466" spans="5:5">
      <c r="E466" s="18"/>
    </row>
    <row r="467" spans="5:5">
      <c r="E467" s="18"/>
    </row>
    <row r="468" spans="5:5">
      <c r="E468" s="18"/>
    </row>
    <row r="469" spans="5:5">
      <c r="E469" s="18"/>
    </row>
    <row r="470" spans="5:5">
      <c r="E470" s="18"/>
    </row>
    <row r="471" spans="5:5">
      <c r="E471" s="18"/>
    </row>
    <row r="472" spans="5:5">
      <c r="E472" s="18"/>
    </row>
    <row r="473" spans="5:5">
      <c r="E473" s="18"/>
    </row>
    <row r="474" spans="5:5">
      <c r="E474" s="18"/>
    </row>
    <row r="475" spans="5:5">
      <c r="E475" s="18"/>
    </row>
    <row r="476" spans="5:5">
      <c r="E476" s="18"/>
    </row>
    <row r="477" spans="5:5">
      <c r="E477" s="18"/>
    </row>
    <row r="478" spans="5:5">
      <c r="E478" s="18"/>
    </row>
    <row r="479" spans="5:5">
      <c r="E479" s="18"/>
    </row>
    <row r="480" spans="5:5">
      <c r="E480" s="18"/>
    </row>
    <row r="481" spans="5:5">
      <c r="E481" s="18"/>
    </row>
    <row r="482" spans="5:5">
      <c r="E482" s="18"/>
    </row>
    <row r="483" spans="5:5">
      <c r="E483" s="18"/>
    </row>
    <row r="484" spans="5:5">
      <c r="E484" s="18"/>
    </row>
    <row r="485" spans="5:5">
      <c r="E485" s="18"/>
    </row>
    <row r="486" spans="5:5">
      <c r="E486" s="18"/>
    </row>
    <row r="487" spans="5:5">
      <c r="E487" s="18"/>
    </row>
    <row r="488" spans="5:5">
      <c r="E488" s="18"/>
    </row>
    <row r="489" spans="5:5">
      <c r="E489" s="18"/>
    </row>
    <row r="490" spans="5:5">
      <c r="E490" s="18"/>
    </row>
    <row r="491" spans="5:5">
      <c r="E491" s="18"/>
    </row>
    <row r="492" spans="5:5">
      <c r="E492" s="18"/>
    </row>
    <row r="493" spans="5:5">
      <c r="E493" s="18"/>
    </row>
    <row r="494" spans="5:5">
      <c r="E494" s="18"/>
    </row>
    <row r="495" spans="5:5">
      <c r="E495" s="18"/>
    </row>
    <row r="496" spans="5:5">
      <c r="E496" s="18"/>
    </row>
    <row r="497" spans="5:5">
      <c r="E497" s="18"/>
    </row>
    <row r="498" spans="5:5">
      <c r="E498" s="18"/>
    </row>
    <row r="499" spans="5:5">
      <c r="E499" s="18"/>
    </row>
    <row r="500" spans="5:5">
      <c r="E500" s="18"/>
    </row>
    <row r="501" spans="5:5">
      <c r="E501" s="18"/>
    </row>
    <row r="502" spans="5:5">
      <c r="E502" s="18"/>
    </row>
    <row r="503" spans="5:5">
      <c r="E503" s="18"/>
    </row>
    <row r="504" spans="5:5">
      <c r="E504" s="18"/>
    </row>
    <row r="505" spans="5:5">
      <c r="E505" s="18"/>
    </row>
    <row r="506" spans="5:5">
      <c r="E506" s="18"/>
    </row>
    <row r="507" spans="5:5">
      <c r="E507" s="18"/>
    </row>
    <row r="508" spans="5:5">
      <c r="E508" s="18"/>
    </row>
    <row r="509" spans="5:5">
      <c r="E509" s="18"/>
    </row>
    <row r="510" spans="5:5">
      <c r="E510" s="18"/>
    </row>
    <row r="511" spans="5:5">
      <c r="E511" s="18"/>
    </row>
    <row r="512" spans="5:5">
      <c r="E512" s="18"/>
    </row>
    <row r="513" spans="5:5">
      <c r="E513" s="18"/>
    </row>
    <row r="514" spans="5:5">
      <c r="E514" s="18"/>
    </row>
    <row r="515" spans="5:5">
      <c r="E515" s="18"/>
    </row>
    <row r="516" spans="5:5">
      <c r="E516" s="18"/>
    </row>
    <row r="517" spans="5:5">
      <c r="E517" s="18"/>
    </row>
    <row r="518" spans="5:5">
      <c r="E518" s="18"/>
    </row>
    <row r="519" spans="5:5">
      <c r="E519" s="18"/>
    </row>
    <row r="520" spans="5:5">
      <c r="E520" s="18"/>
    </row>
    <row r="521" spans="5:5">
      <c r="E521" s="18"/>
    </row>
    <row r="522" spans="5:5">
      <c r="E522" s="18"/>
    </row>
    <row r="523" spans="5:5">
      <c r="E523" s="18"/>
    </row>
    <row r="524" spans="5:5">
      <c r="E524" s="18"/>
    </row>
    <row r="525" spans="5:5">
      <c r="E525" s="18"/>
    </row>
    <row r="526" spans="5:5">
      <c r="E526" s="18"/>
    </row>
    <row r="527" spans="5:5">
      <c r="E527" s="18"/>
    </row>
    <row r="528" spans="5:5">
      <c r="E528" s="18"/>
    </row>
    <row r="529" spans="5:5">
      <c r="E529" s="18"/>
    </row>
    <row r="530" spans="5:5">
      <c r="E530" s="18"/>
    </row>
    <row r="531" spans="5:5">
      <c r="E531" s="18"/>
    </row>
    <row r="532" spans="5:5">
      <c r="E532" s="18"/>
    </row>
    <row r="533" spans="5:5">
      <c r="E533" s="18"/>
    </row>
    <row r="534" spans="5:5">
      <c r="E534" s="18"/>
    </row>
    <row r="535" spans="5:5">
      <c r="E535" s="18"/>
    </row>
    <row r="536" spans="5:5">
      <c r="E536" s="18"/>
    </row>
    <row r="537" spans="5:5">
      <c r="E537" s="18"/>
    </row>
    <row r="538" spans="5:5">
      <c r="E538" s="18"/>
    </row>
    <row r="539" spans="5:5">
      <c r="E539" s="18"/>
    </row>
    <row r="540" spans="5:5">
      <c r="E540" s="18"/>
    </row>
    <row r="541" spans="5:5">
      <c r="E541" s="18"/>
    </row>
    <row r="542" spans="5:5">
      <c r="E542" s="18"/>
    </row>
    <row r="543" spans="5:5">
      <c r="E543" s="18"/>
    </row>
    <row r="544" spans="5:5">
      <c r="E544" s="18"/>
    </row>
    <row r="545" spans="5:5">
      <c r="E545" s="18"/>
    </row>
    <row r="546" spans="5:5">
      <c r="E546" s="18"/>
    </row>
    <row r="547" spans="5:5">
      <c r="E547" s="18"/>
    </row>
    <row r="548" spans="5:5">
      <c r="E548" s="18"/>
    </row>
    <row r="549" spans="5:5">
      <c r="E549" s="18"/>
    </row>
    <row r="550" spans="5:5">
      <c r="E550" s="18"/>
    </row>
    <row r="551" spans="5:5">
      <c r="E551" s="18"/>
    </row>
    <row r="552" spans="5:5">
      <c r="E552" s="18"/>
    </row>
    <row r="553" spans="5:5">
      <c r="E553" s="18"/>
    </row>
  </sheetData>
  <phoneticPr fontId="0" type="noConversion"/>
  <pageMargins left="1.0236220472440944" right="0.62992125984251968" top="0.98425196850393704" bottom="1.338582677165354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3.5"/>
  <cols>
    <col min="1" max="1" width="4.28515625" style="5" customWidth="1"/>
    <col min="2" max="2" width="3.85546875" style="5" customWidth="1"/>
    <col min="3" max="3" width="6.28515625" style="24" customWidth="1"/>
    <col min="4" max="4" width="10.42578125" style="6" customWidth="1"/>
    <col min="5" max="5" width="70.5703125" style="6" customWidth="1"/>
    <col min="6" max="6" width="6.7109375" style="4" customWidth="1"/>
    <col min="7" max="7" width="7.140625" style="25" customWidth="1"/>
    <col min="8" max="16384" width="9.140625" style="5"/>
  </cols>
  <sheetData>
    <row r="1" spans="1:7" s="1" customFormat="1" ht="12.2" customHeight="1">
      <c r="A1" s="9" t="s">
        <v>2628</v>
      </c>
      <c r="B1" s="9"/>
      <c r="C1" s="9"/>
      <c r="D1" s="10"/>
      <c r="E1" s="10"/>
      <c r="F1" s="10"/>
      <c r="G1" s="11" t="s">
        <v>2617</v>
      </c>
    </row>
    <row r="2" spans="1:7" s="2" customFormat="1" ht="8.1" customHeight="1">
      <c r="A2" s="9"/>
      <c r="B2" s="187"/>
      <c r="C2" s="187"/>
      <c r="D2" s="184"/>
      <c r="E2" s="184"/>
      <c r="F2" s="184"/>
      <c r="G2" s="188"/>
    </row>
    <row r="3" spans="1:7" s="2" customFormat="1" ht="12.95" customHeight="1">
      <c r="A3" s="189" t="s">
        <v>1993</v>
      </c>
      <c r="B3" s="189"/>
      <c r="C3" s="190" t="s">
        <v>1994</v>
      </c>
      <c r="D3" s="190" t="s">
        <v>1995</v>
      </c>
      <c r="E3" s="190" t="s">
        <v>1996</v>
      </c>
      <c r="F3" s="190" t="s">
        <v>1997</v>
      </c>
      <c r="G3" s="191" t="s">
        <v>1998</v>
      </c>
    </row>
    <row r="4" spans="1:7" s="2" customFormat="1" ht="9" customHeight="1">
      <c r="A4" s="192" t="s">
        <v>1999</v>
      </c>
      <c r="B4" s="192"/>
      <c r="C4" s="193" t="s">
        <v>2000</v>
      </c>
      <c r="D4" s="193"/>
      <c r="E4" s="193"/>
      <c r="F4" s="193" t="s">
        <v>2001</v>
      </c>
      <c r="G4" s="194" t="s">
        <v>2002</v>
      </c>
    </row>
    <row r="5" spans="1:7" s="2" customFormat="1" ht="3.2" customHeight="1">
      <c r="A5" s="195"/>
      <c r="B5" s="195"/>
      <c r="C5" s="196"/>
      <c r="D5" s="196"/>
      <c r="E5" s="196"/>
      <c r="F5" s="197"/>
      <c r="G5" s="198"/>
    </row>
    <row r="6" spans="1:7" s="19" customFormat="1" ht="14.45" customHeight="1">
      <c r="A6" s="199" t="s">
        <v>2003</v>
      </c>
      <c r="B6" s="200"/>
      <c r="C6" s="201"/>
      <c r="D6" s="200"/>
      <c r="E6" s="200"/>
      <c r="F6" s="202"/>
      <c r="G6" s="200"/>
    </row>
    <row r="7" spans="1:7" ht="11.25" customHeight="1">
      <c r="A7" s="240" t="s">
        <v>2004</v>
      </c>
      <c r="B7" s="240"/>
      <c r="C7" s="241">
        <v>1</v>
      </c>
      <c r="D7" s="242" t="s">
        <v>2006</v>
      </c>
      <c r="E7" s="242" t="s">
        <v>1438</v>
      </c>
      <c r="F7" s="243">
        <v>1.016919745677177</v>
      </c>
      <c r="G7" s="180"/>
    </row>
    <row r="8" spans="1:7" ht="11.25" customHeight="1">
      <c r="A8" s="240" t="s">
        <v>2004</v>
      </c>
      <c r="B8" s="240"/>
      <c r="C8" s="241">
        <v>15</v>
      </c>
      <c r="D8" s="242" t="s">
        <v>2006</v>
      </c>
      <c r="E8" s="242" t="s">
        <v>75</v>
      </c>
      <c r="F8" s="243">
        <v>16.80295226575771</v>
      </c>
      <c r="G8" s="180">
        <v>6</v>
      </c>
    </row>
    <row r="9" spans="1:7" ht="11.25" customHeight="1">
      <c r="A9" s="240" t="s">
        <v>2004</v>
      </c>
      <c r="B9" s="240"/>
      <c r="C9" s="241">
        <v>23</v>
      </c>
      <c r="D9" s="242" t="s">
        <v>2031</v>
      </c>
      <c r="E9" s="242" t="s">
        <v>1439</v>
      </c>
      <c r="F9" s="243">
        <v>0.34760624363085463</v>
      </c>
      <c r="G9" s="180"/>
    </row>
    <row r="10" spans="1:7" ht="12.95" customHeight="1">
      <c r="A10" s="240" t="s">
        <v>2016</v>
      </c>
      <c r="B10" s="240" t="s">
        <v>2017</v>
      </c>
      <c r="C10" s="241">
        <v>9</v>
      </c>
      <c r="D10" s="242" t="s">
        <v>2018</v>
      </c>
      <c r="E10" s="242" t="s">
        <v>1409</v>
      </c>
      <c r="F10" s="243">
        <v>0.26896781237803369</v>
      </c>
      <c r="G10" s="180"/>
    </row>
    <row r="11" spans="1:7" ht="11.25" customHeight="1">
      <c r="A11" s="240" t="s">
        <v>2016</v>
      </c>
      <c r="B11" s="240" t="s">
        <v>2017</v>
      </c>
      <c r="C11" s="241">
        <v>16</v>
      </c>
      <c r="D11" s="242" t="s">
        <v>2018</v>
      </c>
      <c r="E11" s="242" t="s">
        <v>1440</v>
      </c>
      <c r="F11" s="243">
        <v>4.8538531444318638</v>
      </c>
      <c r="G11" s="180">
        <v>2</v>
      </c>
    </row>
    <row r="12" spans="1:7" ht="11.25" customHeight="1">
      <c r="A12" s="240" t="s">
        <v>2016</v>
      </c>
      <c r="B12" s="240" t="s">
        <v>2021</v>
      </c>
      <c r="C12" s="241">
        <v>13</v>
      </c>
      <c r="D12" s="242" t="s">
        <v>489</v>
      </c>
      <c r="E12" s="242" t="s">
        <v>1441</v>
      </c>
      <c r="F12" s="243">
        <v>1.9456602135518868</v>
      </c>
      <c r="G12" s="180">
        <v>1</v>
      </c>
    </row>
    <row r="13" spans="1:7" ht="11.25" customHeight="1">
      <c r="A13" s="240" t="s">
        <v>2016</v>
      </c>
      <c r="B13" s="240" t="s">
        <v>2021</v>
      </c>
      <c r="C13" s="241">
        <v>28</v>
      </c>
      <c r="D13" s="242" t="s">
        <v>489</v>
      </c>
      <c r="E13" s="242" t="s">
        <v>1442</v>
      </c>
      <c r="F13" s="243">
        <v>0.10748793377122595</v>
      </c>
      <c r="G13" s="180"/>
    </row>
    <row r="14" spans="1:7" ht="11.25" customHeight="1">
      <c r="A14" s="240" t="s">
        <v>2016</v>
      </c>
      <c r="B14" s="240" t="s">
        <v>2026</v>
      </c>
      <c r="C14" s="241">
        <v>5</v>
      </c>
      <c r="D14" s="242" t="s">
        <v>2022</v>
      </c>
      <c r="E14" s="242" t="s">
        <v>1443</v>
      </c>
      <c r="F14" s="243">
        <v>2.8903889546754331</v>
      </c>
      <c r="G14" s="180">
        <v>1</v>
      </c>
    </row>
    <row r="15" spans="1:7" ht="11.25" customHeight="1">
      <c r="A15" s="240" t="s">
        <v>2016</v>
      </c>
      <c r="B15" s="240" t="s">
        <v>2026</v>
      </c>
      <c r="C15" s="241">
        <v>10</v>
      </c>
      <c r="D15" s="242" t="s">
        <v>2022</v>
      </c>
      <c r="E15" s="242" t="s">
        <v>1510</v>
      </c>
      <c r="F15" s="243">
        <v>0.29300065844450224</v>
      </c>
      <c r="G15" s="180"/>
    </row>
    <row r="16" spans="1:7" ht="11.25" customHeight="1">
      <c r="A16" s="240" t="s">
        <v>2016</v>
      </c>
      <c r="B16" s="240" t="s">
        <v>2026</v>
      </c>
      <c r="C16" s="241">
        <v>12</v>
      </c>
      <c r="D16" s="242" t="s">
        <v>2022</v>
      </c>
      <c r="E16" s="242" t="s">
        <v>1444</v>
      </c>
      <c r="F16" s="243">
        <v>0.25247517719705737</v>
      </c>
      <c r="G16" s="180"/>
    </row>
    <row r="17" spans="1:7" ht="11.25" customHeight="1">
      <c r="A17" s="240" t="s">
        <v>2016</v>
      </c>
      <c r="B17" s="240"/>
      <c r="C17" s="241">
        <v>17</v>
      </c>
      <c r="D17" s="242" t="s">
        <v>2031</v>
      </c>
      <c r="E17" s="242" t="s">
        <v>1491</v>
      </c>
      <c r="F17" s="243">
        <v>0.17909051607069448</v>
      </c>
      <c r="G17" s="180"/>
    </row>
    <row r="18" spans="1:7" ht="12.95" customHeight="1">
      <c r="A18" s="240" t="s">
        <v>2035</v>
      </c>
      <c r="B18" s="240" t="s">
        <v>2036</v>
      </c>
      <c r="C18" s="241">
        <v>8</v>
      </c>
      <c r="D18" s="242" t="s">
        <v>2037</v>
      </c>
      <c r="E18" s="242" t="s">
        <v>70</v>
      </c>
      <c r="F18" s="243">
        <v>23.693898036006239</v>
      </c>
      <c r="G18" s="180">
        <v>10</v>
      </c>
    </row>
    <row r="19" spans="1:7" ht="11.25" customHeight="1">
      <c r="A19" s="240" t="s">
        <v>2035</v>
      </c>
      <c r="B19" s="240" t="s">
        <v>2036</v>
      </c>
      <c r="C19" s="241">
        <v>19</v>
      </c>
      <c r="D19" s="242" t="s">
        <v>2037</v>
      </c>
      <c r="E19" s="242" t="s">
        <v>1445</v>
      </c>
      <c r="F19" s="243">
        <v>0.58953185041398459</v>
      </c>
      <c r="G19" s="180"/>
    </row>
    <row r="20" spans="1:7" ht="11.25" customHeight="1">
      <c r="A20" s="240" t="s">
        <v>2035</v>
      </c>
      <c r="B20" s="240" t="s">
        <v>2036</v>
      </c>
      <c r="C20" s="241">
        <v>26</v>
      </c>
      <c r="D20" s="242" t="s">
        <v>2037</v>
      </c>
      <c r="E20" s="242" t="s">
        <v>1446</v>
      </c>
      <c r="F20" s="243">
        <v>1.3438471500902949</v>
      </c>
      <c r="G20" s="180"/>
    </row>
    <row r="21" spans="1:7" ht="11.25" customHeight="1">
      <c r="A21" s="240" t="s">
        <v>2035</v>
      </c>
      <c r="B21" s="240" t="s">
        <v>2041</v>
      </c>
      <c r="C21" s="241">
        <v>21</v>
      </c>
      <c r="D21" s="242" t="s">
        <v>89</v>
      </c>
      <c r="E21" s="242" t="s">
        <v>1447</v>
      </c>
      <c r="F21" s="243">
        <v>0.21797682103868465</v>
      </c>
      <c r="G21" s="180"/>
    </row>
    <row r="22" spans="1:7" ht="11.25" customHeight="1">
      <c r="A22" s="240" t="s">
        <v>2035</v>
      </c>
      <c r="B22" s="240" t="s">
        <v>2041</v>
      </c>
      <c r="C22" s="241">
        <v>20</v>
      </c>
      <c r="D22" s="242" t="s">
        <v>2042</v>
      </c>
      <c r="E22" s="242" t="s">
        <v>1448</v>
      </c>
      <c r="F22" s="243">
        <v>0.94310637690849553</v>
      </c>
      <c r="G22" s="180"/>
    </row>
    <row r="23" spans="1:7" ht="11.25" customHeight="1">
      <c r="A23" s="240" t="s">
        <v>2035</v>
      </c>
      <c r="B23" s="240" t="s">
        <v>2041</v>
      </c>
      <c r="C23" s="241">
        <v>22</v>
      </c>
      <c r="D23" s="242" t="s">
        <v>2042</v>
      </c>
      <c r="E23" s="242" t="s">
        <v>1449</v>
      </c>
      <c r="F23" s="243">
        <v>0.84528538016995203</v>
      </c>
      <c r="G23" s="180"/>
    </row>
    <row r="24" spans="1:7" ht="11.25" customHeight="1">
      <c r="A24" s="240" t="s">
        <v>2035</v>
      </c>
      <c r="B24" s="240"/>
      <c r="C24" s="241">
        <v>11</v>
      </c>
      <c r="D24" s="242" t="s">
        <v>2027</v>
      </c>
      <c r="E24" s="242" t="s">
        <v>1450</v>
      </c>
      <c r="F24" s="243">
        <v>4.1357342194187927</v>
      </c>
      <c r="G24" s="180">
        <v>1</v>
      </c>
    </row>
    <row r="25" spans="1:7" ht="12.95" customHeight="1">
      <c r="A25" s="240" t="s">
        <v>2047</v>
      </c>
      <c r="B25" s="240"/>
      <c r="C25" s="241">
        <v>2</v>
      </c>
      <c r="D25" s="242" t="s">
        <v>2011</v>
      </c>
      <c r="E25" s="242" t="s">
        <v>1451</v>
      </c>
      <c r="F25" s="243"/>
      <c r="G25" s="180"/>
    </row>
    <row r="26" spans="1:7" ht="12.95" customHeight="1">
      <c r="A26" s="240"/>
      <c r="B26" s="240"/>
      <c r="C26" s="241"/>
      <c r="D26" s="242"/>
      <c r="E26" s="242" t="s">
        <v>1452</v>
      </c>
      <c r="F26" s="243">
        <v>20.754266544689525</v>
      </c>
      <c r="G26" s="180">
        <v>9</v>
      </c>
    </row>
    <row r="27" spans="1:7" ht="11.25" customHeight="1">
      <c r="A27" s="240" t="s">
        <v>2047</v>
      </c>
      <c r="B27" s="240"/>
      <c r="C27" s="241">
        <v>3</v>
      </c>
      <c r="D27" s="242" t="s">
        <v>2011</v>
      </c>
      <c r="E27" s="242" t="s">
        <v>1453</v>
      </c>
      <c r="F27" s="243"/>
      <c r="G27" s="180"/>
    </row>
    <row r="28" spans="1:7" ht="11.25" customHeight="1">
      <c r="A28" s="240"/>
      <c r="B28" s="240"/>
      <c r="C28" s="241"/>
      <c r="D28" s="242"/>
      <c r="E28" s="242" t="s">
        <v>1454</v>
      </c>
      <c r="F28" s="243">
        <v>11.099089551058201</v>
      </c>
      <c r="G28" s="180">
        <v>4</v>
      </c>
    </row>
    <row r="29" spans="1:7" ht="11.25" customHeight="1">
      <c r="A29" s="240" t="s">
        <v>2047</v>
      </c>
      <c r="B29" s="240"/>
      <c r="C29" s="241">
        <v>7</v>
      </c>
      <c r="D29" s="242" t="s">
        <v>2011</v>
      </c>
      <c r="E29" s="242" t="s">
        <v>1455</v>
      </c>
      <c r="F29" s="243">
        <v>0.62833409505995175</v>
      </c>
      <c r="G29" s="180"/>
    </row>
    <row r="30" spans="1:7" ht="11.25" customHeight="1">
      <c r="A30" s="240" t="s">
        <v>2047</v>
      </c>
      <c r="B30" s="240"/>
      <c r="C30" s="241">
        <v>18</v>
      </c>
      <c r="D30" s="242" t="s">
        <v>2052</v>
      </c>
      <c r="E30" s="242" t="s">
        <v>1456</v>
      </c>
      <c r="F30" s="243">
        <v>0.82381637392519458</v>
      </c>
      <c r="G30" s="180"/>
    </row>
    <row r="31" spans="1:7" ht="11.25" customHeight="1">
      <c r="A31" s="240" t="s">
        <v>2047</v>
      </c>
      <c r="B31" s="240"/>
      <c r="C31" s="241">
        <v>14</v>
      </c>
      <c r="D31" s="242" t="s">
        <v>2031</v>
      </c>
      <c r="E31" s="242" t="s">
        <v>1457</v>
      </c>
      <c r="F31" s="243">
        <v>2.1935877273274822</v>
      </c>
      <c r="G31" s="180"/>
    </row>
    <row r="32" spans="1:7" ht="12.95" customHeight="1">
      <c r="A32" s="240" t="s">
        <v>2083</v>
      </c>
      <c r="B32" s="240"/>
      <c r="C32" s="241">
        <v>27</v>
      </c>
      <c r="D32" s="242" t="s">
        <v>1547</v>
      </c>
      <c r="E32" s="242" t="s">
        <v>1458</v>
      </c>
      <c r="F32" s="243">
        <v>0.15389763756030395</v>
      </c>
      <c r="G32" s="180"/>
    </row>
    <row r="33" spans="1:7" ht="11.25" customHeight="1">
      <c r="A33" s="240" t="s">
        <v>2083</v>
      </c>
      <c r="B33" s="240"/>
      <c r="C33" s="241">
        <v>6</v>
      </c>
      <c r="D33" s="242" t="s">
        <v>2050</v>
      </c>
      <c r="E33" s="242" t="s">
        <v>1520</v>
      </c>
      <c r="F33" s="243">
        <v>1.7604332939734899</v>
      </c>
      <c r="G33" s="180"/>
    </row>
    <row r="34" spans="1:7" ht="12.95" customHeight="1">
      <c r="A34" s="240" t="s">
        <v>1280</v>
      </c>
      <c r="B34" s="240"/>
      <c r="C34" s="241">
        <v>4</v>
      </c>
      <c r="D34" s="242" t="s">
        <v>2048</v>
      </c>
      <c r="E34" s="242" t="s">
        <v>44</v>
      </c>
      <c r="F34" s="243">
        <v>1.5452724937225857</v>
      </c>
      <c r="G34" s="180"/>
    </row>
    <row r="35" spans="1:7" ht="11.25" customHeight="1">
      <c r="A35" s="240" t="s">
        <v>1280</v>
      </c>
      <c r="B35" s="240"/>
      <c r="C35" s="241">
        <v>25</v>
      </c>
      <c r="D35" s="242" t="s">
        <v>2031</v>
      </c>
      <c r="E35" s="242" t="s">
        <v>1459</v>
      </c>
      <c r="F35" s="243">
        <v>0.21302566807151091</v>
      </c>
      <c r="G35" s="180"/>
    </row>
    <row r="36" spans="1:7" ht="12.95" customHeight="1">
      <c r="A36" s="240"/>
      <c r="B36" s="240"/>
      <c r="C36" s="241">
        <v>24</v>
      </c>
      <c r="D36" s="242" t="s">
        <v>2031</v>
      </c>
      <c r="E36" s="242" t="s">
        <v>1460</v>
      </c>
      <c r="F36" s="243">
        <v>0.10049411497888533</v>
      </c>
      <c r="G36" s="180"/>
    </row>
    <row r="37" spans="1:7" ht="14.45" customHeight="1">
      <c r="A37" s="207" t="s">
        <v>2058</v>
      </c>
      <c r="B37" s="208"/>
      <c r="C37" s="209"/>
      <c r="D37" s="159"/>
      <c r="E37" s="159"/>
      <c r="F37" s="211">
        <f>SUM(F7:F36)</f>
        <v>100.00000000000003</v>
      </c>
      <c r="G37" s="244">
        <f>SUM(G7:G36)</f>
        <v>34</v>
      </c>
    </row>
    <row r="38" spans="1:7" ht="14.45" customHeight="1">
      <c r="A38" s="199" t="s">
        <v>2059</v>
      </c>
      <c r="B38" s="135"/>
      <c r="C38" s="136"/>
      <c r="D38" s="137"/>
      <c r="E38" s="137"/>
      <c r="F38" s="213"/>
      <c r="G38" s="139"/>
    </row>
    <row r="39" spans="1:7" ht="11.25" customHeight="1">
      <c r="A39" s="240" t="s">
        <v>2004</v>
      </c>
      <c r="B39" s="240" t="s">
        <v>2005</v>
      </c>
      <c r="C39" s="241">
        <v>6</v>
      </c>
      <c r="D39" s="242" t="s">
        <v>2006</v>
      </c>
      <c r="E39" s="242" t="s">
        <v>1608</v>
      </c>
      <c r="F39" s="243">
        <v>11.227049745487797</v>
      </c>
      <c r="G39" s="180">
        <v>4</v>
      </c>
    </row>
    <row r="40" spans="1:7" ht="11.25" customHeight="1">
      <c r="A40" s="240" t="s">
        <v>2004</v>
      </c>
      <c r="B40" s="240" t="s">
        <v>2005</v>
      </c>
      <c r="C40" s="241">
        <v>7</v>
      </c>
      <c r="D40" s="242" t="s">
        <v>2006</v>
      </c>
      <c r="E40" s="242" t="s">
        <v>1609</v>
      </c>
      <c r="F40" s="243">
        <v>4.6264428103173243</v>
      </c>
      <c r="G40" s="180">
        <v>1</v>
      </c>
    </row>
    <row r="41" spans="1:7" ht="11.25" customHeight="1">
      <c r="A41" s="240" t="s">
        <v>2004</v>
      </c>
      <c r="B41" s="240" t="s">
        <v>2005</v>
      </c>
      <c r="C41" s="241">
        <v>8</v>
      </c>
      <c r="D41" s="242" t="s">
        <v>2006</v>
      </c>
      <c r="E41" s="242" t="s">
        <v>1610</v>
      </c>
      <c r="F41" s="243">
        <v>1.3241678027948829</v>
      </c>
      <c r="G41" s="180"/>
    </row>
    <row r="42" spans="1:7" ht="11.25" customHeight="1">
      <c r="A42" s="240" t="s">
        <v>2004</v>
      </c>
      <c r="B42" s="240" t="s">
        <v>2010</v>
      </c>
      <c r="C42" s="241">
        <v>1</v>
      </c>
      <c r="D42" s="242" t="s">
        <v>2011</v>
      </c>
      <c r="E42" s="242" t="s">
        <v>1611</v>
      </c>
      <c r="F42" s="243">
        <v>22.194658432065559</v>
      </c>
      <c r="G42" s="180">
        <v>7</v>
      </c>
    </row>
    <row r="43" spans="1:7" ht="11.25" customHeight="1">
      <c r="A43" s="240" t="s">
        <v>2004</v>
      </c>
      <c r="B43" s="240" t="s">
        <v>2010</v>
      </c>
      <c r="C43" s="241">
        <v>2</v>
      </c>
      <c r="D43" s="242" t="s">
        <v>2011</v>
      </c>
      <c r="E43" s="242" t="s">
        <v>1612</v>
      </c>
      <c r="F43" s="243">
        <v>4.6836990494594142</v>
      </c>
      <c r="G43" s="180">
        <v>1</v>
      </c>
    </row>
    <row r="44" spans="1:7" ht="11.25" customHeight="1">
      <c r="A44" s="240" t="s">
        <v>2004</v>
      </c>
      <c r="B44" s="240" t="s">
        <v>2010</v>
      </c>
      <c r="C44" s="241">
        <v>3</v>
      </c>
      <c r="D44" s="242" t="s">
        <v>2011</v>
      </c>
      <c r="E44" s="242" t="s">
        <v>1613</v>
      </c>
      <c r="F44" s="243">
        <v>1.6732799367801923</v>
      </c>
      <c r="G44" s="180"/>
    </row>
    <row r="45" spans="1:7" ht="12.95" customHeight="1">
      <c r="A45" s="240" t="s">
        <v>2016</v>
      </c>
      <c r="B45" s="240"/>
      <c r="C45" s="241">
        <v>16</v>
      </c>
      <c r="D45" s="242" t="s">
        <v>2018</v>
      </c>
      <c r="E45" s="242" t="s">
        <v>1614</v>
      </c>
      <c r="F45" s="243">
        <v>2.4151908103940136</v>
      </c>
      <c r="G45" s="180">
        <v>1</v>
      </c>
    </row>
    <row r="46" spans="1:7" ht="11.25" customHeight="1">
      <c r="A46" s="240" t="s">
        <v>2016</v>
      </c>
      <c r="B46" s="240"/>
      <c r="C46" s="241">
        <v>17</v>
      </c>
      <c r="D46" s="242" t="s">
        <v>489</v>
      </c>
      <c r="E46" s="242" t="s">
        <v>1615</v>
      </c>
      <c r="F46" s="243">
        <v>0.76498468929278474</v>
      </c>
      <c r="G46" s="180"/>
    </row>
    <row r="47" spans="1:7" ht="11.25" customHeight="1">
      <c r="A47" s="240" t="s">
        <v>2016</v>
      </c>
      <c r="B47" s="240"/>
      <c r="C47" s="241">
        <v>18</v>
      </c>
      <c r="D47" s="242" t="s">
        <v>2031</v>
      </c>
      <c r="E47" s="242" t="s">
        <v>1616</v>
      </c>
      <c r="F47" s="243">
        <v>0.32055879696361095</v>
      </c>
      <c r="G47" s="180"/>
    </row>
    <row r="48" spans="1:7" ht="12.95" customHeight="1">
      <c r="A48" s="240" t="s">
        <v>2035</v>
      </c>
      <c r="B48" s="240" t="s">
        <v>2036</v>
      </c>
      <c r="C48" s="241">
        <v>4</v>
      </c>
      <c r="D48" s="242" t="s">
        <v>2037</v>
      </c>
      <c r="E48" s="242" t="s">
        <v>1617</v>
      </c>
      <c r="F48" s="243"/>
      <c r="G48" s="180"/>
    </row>
    <row r="49" spans="1:7" ht="12.95" customHeight="1">
      <c r="A49" s="240"/>
      <c r="B49" s="240"/>
      <c r="C49" s="241"/>
      <c r="D49" s="242"/>
      <c r="E49" s="242" t="s">
        <v>1618</v>
      </c>
      <c r="F49" s="243">
        <v>14.688040516369412</v>
      </c>
      <c r="G49" s="180">
        <v>4</v>
      </c>
    </row>
    <row r="50" spans="1:7" ht="11.25" customHeight="1">
      <c r="A50" s="240" t="s">
        <v>2035</v>
      </c>
      <c r="B50" s="240" t="s">
        <v>2036</v>
      </c>
      <c r="C50" s="241">
        <v>5</v>
      </c>
      <c r="D50" s="242" t="s">
        <v>2037</v>
      </c>
      <c r="E50" s="242" t="s">
        <v>975</v>
      </c>
      <c r="F50" s="243"/>
      <c r="G50" s="180"/>
    </row>
    <row r="51" spans="1:7" ht="11.25" customHeight="1">
      <c r="A51" s="240"/>
      <c r="B51" s="240"/>
      <c r="C51" s="241"/>
      <c r="D51" s="242"/>
      <c r="E51" s="242" t="s">
        <v>976</v>
      </c>
      <c r="F51" s="243">
        <v>12.912797972767452</v>
      </c>
      <c r="G51" s="180">
        <v>4</v>
      </c>
    </row>
    <row r="52" spans="1:7" ht="11.25" customHeight="1">
      <c r="A52" s="240" t="s">
        <v>2035</v>
      </c>
      <c r="B52" s="240"/>
      <c r="C52" s="241">
        <v>9</v>
      </c>
      <c r="D52" s="242" t="s">
        <v>2027</v>
      </c>
      <c r="E52" s="242" t="s">
        <v>977</v>
      </c>
      <c r="F52" s="243"/>
      <c r="G52" s="180"/>
    </row>
    <row r="53" spans="1:7" ht="11.25" customHeight="1">
      <c r="A53" s="240"/>
      <c r="B53" s="240"/>
      <c r="C53" s="241"/>
      <c r="D53" s="242"/>
      <c r="E53" s="242" t="s">
        <v>978</v>
      </c>
      <c r="F53" s="243">
        <v>7.4595728937460954</v>
      </c>
      <c r="G53" s="180">
        <v>2</v>
      </c>
    </row>
    <row r="54" spans="1:7" ht="12.95" customHeight="1">
      <c r="A54" s="240" t="s">
        <v>2047</v>
      </c>
      <c r="B54" s="240"/>
      <c r="C54" s="241">
        <v>14</v>
      </c>
      <c r="D54" s="242" t="s">
        <v>2022</v>
      </c>
      <c r="E54" s="242" t="s">
        <v>979</v>
      </c>
      <c r="F54" s="243">
        <v>3.2151329422976476</v>
      </c>
      <c r="G54" s="180">
        <v>1</v>
      </c>
    </row>
    <row r="55" spans="1:7" ht="11.25" customHeight="1">
      <c r="A55" s="240" t="s">
        <v>2047</v>
      </c>
      <c r="B55" s="240"/>
      <c r="C55" s="241">
        <v>15</v>
      </c>
      <c r="D55" s="242" t="s">
        <v>2022</v>
      </c>
      <c r="E55" s="242" t="s">
        <v>980</v>
      </c>
      <c r="F55" s="243">
        <v>0.76064730143091575</v>
      </c>
      <c r="G55" s="180"/>
    </row>
    <row r="56" spans="1:7" ht="12.95" customHeight="1">
      <c r="A56" s="240" t="s">
        <v>2083</v>
      </c>
      <c r="B56" s="240"/>
      <c r="C56" s="241">
        <v>11</v>
      </c>
      <c r="D56" s="242" t="s">
        <v>2048</v>
      </c>
      <c r="E56" s="242" t="s">
        <v>553</v>
      </c>
      <c r="F56" s="243">
        <v>3.7182427406199898</v>
      </c>
      <c r="G56" s="180">
        <v>1</v>
      </c>
    </row>
    <row r="57" spans="1:7" ht="11.25" customHeight="1">
      <c r="A57" s="240" t="s">
        <v>2083</v>
      </c>
      <c r="B57" s="240"/>
      <c r="C57" s="241">
        <v>10</v>
      </c>
      <c r="D57" s="242" t="s">
        <v>2052</v>
      </c>
      <c r="E57" s="242" t="s">
        <v>981</v>
      </c>
      <c r="F57" s="243">
        <v>2.7370956932457911</v>
      </c>
      <c r="G57" s="180"/>
    </row>
    <row r="58" spans="1:7" ht="12.95" customHeight="1">
      <c r="A58" s="240" t="s">
        <v>1280</v>
      </c>
      <c r="B58" s="240" t="s">
        <v>982</v>
      </c>
      <c r="C58" s="241">
        <v>12</v>
      </c>
      <c r="D58" s="242" t="s">
        <v>2050</v>
      </c>
      <c r="E58" s="242" t="s">
        <v>983</v>
      </c>
      <c r="F58" s="243">
        <v>3.4868247424726984</v>
      </c>
      <c r="G58" s="180">
        <v>1</v>
      </c>
    </row>
    <row r="59" spans="1:7" ht="11.25" customHeight="1">
      <c r="A59" s="240" t="s">
        <v>1280</v>
      </c>
      <c r="B59" s="240" t="s">
        <v>982</v>
      </c>
      <c r="C59" s="241">
        <v>13</v>
      </c>
      <c r="D59" s="242" t="s">
        <v>2050</v>
      </c>
      <c r="E59" s="242" t="s">
        <v>984</v>
      </c>
      <c r="F59" s="243">
        <v>0.46317591697342259</v>
      </c>
      <c r="G59" s="180"/>
    </row>
    <row r="60" spans="1:7" ht="11.25" customHeight="1">
      <c r="A60" s="240" t="s">
        <v>1280</v>
      </c>
      <c r="B60" s="240"/>
      <c r="C60" s="241">
        <v>20</v>
      </c>
      <c r="D60" s="242" t="s">
        <v>2031</v>
      </c>
      <c r="E60" s="242" t="s">
        <v>985</v>
      </c>
      <c r="F60" s="243"/>
      <c r="G60" s="180"/>
    </row>
    <row r="61" spans="1:7" ht="11.25" customHeight="1">
      <c r="A61" s="240"/>
      <c r="B61" s="240"/>
      <c r="C61" s="241"/>
      <c r="D61" s="242"/>
      <c r="E61" s="242" t="s">
        <v>986</v>
      </c>
      <c r="F61" s="243">
        <v>1.2199481226656814</v>
      </c>
      <c r="G61" s="180"/>
    </row>
    <row r="62" spans="1:7" ht="12.95" customHeight="1">
      <c r="A62" s="240"/>
      <c r="B62" s="240"/>
      <c r="C62" s="241">
        <v>19</v>
      </c>
      <c r="D62" s="242" t="s">
        <v>2031</v>
      </c>
      <c r="E62" s="242" t="s">
        <v>987</v>
      </c>
      <c r="F62" s="243">
        <v>0.10848908385530434</v>
      </c>
      <c r="G62" s="180"/>
    </row>
    <row r="63" spans="1:7" ht="14.45" customHeight="1">
      <c r="A63" s="207" t="s">
        <v>1465</v>
      </c>
      <c r="B63" s="208"/>
      <c r="C63" s="209"/>
      <c r="D63" s="159"/>
      <c r="E63" s="159"/>
      <c r="F63" s="211">
        <f>SUM(F39:F62)</f>
        <v>99.999999999999986</v>
      </c>
      <c r="G63" s="244">
        <f>SUM(G39:G62)</f>
        <v>27</v>
      </c>
    </row>
    <row r="64" spans="1:7" ht="14.45" customHeight="1">
      <c r="A64" s="199" t="s">
        <v>1466</v>
      </c>
      <c r="B64" s="135"/>
      <c r="C64" s="136"/>
      <c r="D64" s="137"/>
      <c r="E64" s="137"/>
      <c r="F64" s="213"/>
      <c r="G64" s="139"/>
    </row>
    <row r="65" spans="1:7" ht="11.25" customHeight="1">
      <c r="A65" s="240" t="s">
        <v>2004</v>
      </c>
      <c r="B65" s="240"/>
      <c r="C65" s="241">
        <v>3</v>
      </c>
      <c r="D65" s="242" t="s">
        <v>2006</v>
      </c>
      <c r="E65" s="242" t="s">
        <v>988</v>
      </c>
      <c r="F65" s="243"/>
      <c r="G65" s="180"/>
    </row>
    <row r="66" spans="1:7" ht="11.25" customHeight="1">
      <c r="A66" s="240"/>
      <c r="B66" s="240"/>
      <c r="C66" s="241"/>
      <c r="D66" s="242"/>
      <c r="E66" s="242" t="s">
        <v>989</v>
      </c>
      <c r="F66" s="243">
        <v>12.384326582412351</v>
      </c>
      <c r="G66" s="180">
        <v>1</v>
      </c>
    </row>
    <row r="67" spans="1:7" ht="11.25" customHeight="1">
      <c r="A67" s="240" t="s">
        <v>2004</v>
      </c>
      <c r="B67" s="240"/>
      <c r="C67" s="241">
        <v>11</v>
      </c>
      <c r="D67" s="242" t="s">
        <v>2006</v>
      </c>
      <c r="E67" s="242" t="s">
        <v>990</v>
      </c>
      <c r="F67" s="243"/>
      <c r="G67" s="180"/>
    </row>
    <row r="68" spans="1:7" ht="11.25" customHeight="1">
      <c r="A68" s="240"/>
      <c r="B68" s="240"/>
      <c r="C68" s="241"/>
      <c r="D68" s="242"/>
      <c r="E68" s="242" t="s">
        <v>991</v>
      </c>
      <c r="F68" s="243">
        <v>10.260258369824228</v>
      </c>
      <c r="G68" s="180">
        <v>1</v>
      </c>
    </row>
    <row r="69" spans="1:7" ht="12.95" customHeight="1">
      <c r="A69" s="240" t="s">
        <v>2016</v>
      </c>
      <c r="B69" s="240"/>
      <c r="C69" s="241">
        <v>7</v>
      </c>
      <c r="D69" s="242" t="s">
        <v>2018</v>
      </c>
      <c r="E69" s="242" t="s">
        <v>992</v>
      </c>
      <c r="F69" s="243">
        <v>23.125870304760891</v>
      </c>
      <c r="G69" s="180">
        <v>3</v>
      </c>
    </row>
    <row r="70" spans="1:7" ht="11.25" customHeight="1">
      <c r="A70" s="240" t="s">
        <v>2016</v>
      </c>
      <c r="B70" s="240"/>
      <c r="C70" s="241">
        <v>12</v>
      </c>
      <c r="D70" s="242" t="s">
        <v>2018</v>
      </c>
      <c r="E70" s="242" t="s">
        <v>993</v>
      </c>
      <c r="F70" s="243">
        <v>10.69076282972957</v>
      </c>
      <c r="G70" s="180">
        <v>1</v>
      </c>
    </row>
    <row r="71" spans="1:7" ht="11.25" customHeight="1">
      <c r="A71" s="240" t="s">
        <v>2016</v>
      </c>
      <c r="B71" s="240"/>
      <c r="C71" s="241">
        <v>13</v>
      </c>
      <c r="D71" s="242" t="s">
        <v>89</v>
      </c>
      <c r="E71" s="242" t="s">
        <v>994</v>
      </c>
      <c r="F71" s="243">
        <v>0.53962042751636141</v>
      </c>
      <c r="G71" s="180"/>
    </row>
    <row r="72" spans="1:7" ht="12.95" customHeight="1">
      <c r="A72" s="240" t="s">
        <v>2035</v>
      </c>
      <c r="B72" s="240"/>
      <c r="C72" s="241">
        <v>6</v>
      </c>
      <c r="D72" s="242" t="s">
        <v>2037</v>
      </c>
      <c r="E72" s="242" t="s">
        <v>892</v>
      </c>
      <c r="F72" s="243">
        <v>9.9969531464428609</v>
      </c>
      <c r="G72" s="180">
        <v>1</v>
      </c>
    </row>
    <row r="73" spans="1:7" ht="11.25" customHeight="1">
      <c r="A73" s="240" t="s">
        <v>2035</v>
      </c>
      <c r="B73" s="240"/>
      <c r="C73" s="241">
        <v>1</v>
      </c>
      <c r="D73" s="242" t="s">
        <v>2027</v>
      </c>
      <c r="E73" s="242" t="s">
        <v>995</v>
      </c>
      <c r="F73" s="243">
        <v>7.9891354070403278</v>
      </c>
      <c r="G73" s="180">
        <v>1</v>
      </c>
    </row>
    <row r="74" spans="1:7" ht="12.95" customHeight="1">
      <c r="A74" s="240" t="s">
        <v>2047</v>
      </c>
      <c r="B74" s="240"/>
      <c r="C74" s="241">
        <v>9</v>
      </c>
      <c r="D74" s="242" t="s">
        <v>2048</v>
      </c>
      <c r="E74" s="242" t="s">
        <v>996</v>
      </c>
      <c r="F74" s="243"/>
      <c r="G74" s="180"/>
    </row>
    <row r="75" spans="1:7" ht="12.95" customHeight="1">
      <c r="A75" s="240"/>
      <c r="B75" s="240"/>
      <c r="C75" s="241"/>
      <c r="D75" s="242"/>
      <c r="E75" s="242" t="s">
        <v>997</v>
      </c>
      <c r="F75" s="243"/>
      <c r="G75" s="180"/>
    </row>
    <row r="76" spans="1:7" ht="12.95" customHeight="1">
      <c r="A76" s="240"/>
      <c r="B76" s="240"/>
      <c r="C76" s="241"/>
      <c r="D76" s="242"/>
      <c r="E76" s="242" t="s">
        <v>998</v>
      </c>
      <c r="F76" s="243">
        <v>0.8370034069362503</v>
      </c>
      <c r="G76" s="180"/>
    </row>
    <row r="77" spans="1:7" ht="11.25" customHeight="1">
      <c r="A77" s="240" t="s">
        <v>2047</v>
      </c>
      <c r="B77" s="240"/>
      <c r="C77" s="241">
        <v>5</v>
      </c>
      <c r="D77" s="242" t="s">
        <v>2052</v>
      </c>
      <c r="E77" s="242" t="s">
        <v>999</v>
      </c>
      <c r="F77" s="243">
        <v>0.33708440455836158</v>
      </c>
      <c r="G77" s="180"/>
    </row>
    <row r="78" spans="1:7" ht="12.95" customHeight="1">
      <c r="A78" s="240"/>
      <c r="B78" s="240"/>
      <c r="C78" s="241">
        <v>8</v>
      </c>
      <c r="D78" s="242" t="s">
        <v>2011</v>
      </c>
      <c r="E78" s="242" t="s">
        <v>1475</v>
      </c>
      <c r="F78" s="243">
        <v>22.753449113768511</v>
      </c>
      <c r="G78" s="180">
        <v>2</v>
      </c>
    </row>
    <row r="79" spans="1:7" ht="11.25" customHeight="1">
      <c r="A79" s="240"/>
      <c r="B79" s="240"/>
      <c r="C79" s="241">
        <v>14</v>
      </c>
      <c r="D79" s="242" t="s">
        <v>2031</v>
      </c>
      <c r="E79" s="242" t="s">
        <v>1000</v>
      </c>
      <c r="F79" s="243">
        <v>1.0855360070102813</v>
      </c>
      <c r="G79" s="180"/>
    </row>
    <row r="80" spans="1:7" ht="14.45" customHeight="1">
      <c r="A80" s="207" t="s">
        <v>46</v>
      </c>
      <c r="B80" s="208"/>
      <c r="C80" s="209"/>
      <c r="D80" s="159"/>
      <c r="E80" s="159"/>
      <c r="F80" s="211">
        <f>SUM(F65:F79)</f>
        <v>99.999999999999986</v>
      </c>
      <c r="G80" s="244">
        <f>SUM(G65:G79)</f>
        <v>10</v>
      </c>
    </row>
    <row r="81" spans="1:7" ht="14.45" customHeight="1">
      <c r="A81" s="199" t="s">
        <v>47</v>
      </c>
      <c r="B81" s="135"/>
      <c r="C81" s="136"/>
      <c r="D81" s="137"/>
      <c r="E81" s="137"/>
      <c r="F81" s="213"/>
      <c r="G81" s="139"/>
    </row>
    <row r="82" spans="1:7" ht="11.25" customHeight="1">
      <c r="A82" s="240"/>
      <c r="B82" s="240"/>
      <c r="C82" s="241">
        <v>1</v>
      </c>
      <c r="D82" s="242" t="s">
        <v>2006</v>
      </c>
      <c r="E82" s="242" t="s">
        <v>896</v>
      </c>
      <c r="F82" s="243">
        <v>81.664641555285542</v>
      </c>
      <c r="G82" s="180">
        <v>1</v>
      </c>
    </row>
    <row r="83" spans="1:7" ht="11.25" customHeight="1">
      <c r="A83" s="240"/>
      <c r="B83" s="240"/>
      <c r="C83" s="241">
        <v>2</v>
      </c>
      <c r="D83" s="242" t="s">
        <v>2031</v>
      </c>
      <c r="E83" s="242" t="s">
        <v>1001</v>
      </c>
      <c r="F83" s="243">
        <v>11.275820170109355</v>
      </c>
      <c r="G83" s="180"/>
    </row>
    <row r="84" spans="1:7" ht="11.25" customHeight="1">
      <c r="A84" s="240"/>
      <c r="B84" s="240"/>
      <c r="C84" s="241">
        <v>3</v>
      </c>
      <c r="D84" s="242" t="s">
        <v>2031</v>
      </c>
      <c r="E84" s="242" t="s">
        <v>51</v>
      </c>
      <c r="F84" s="243">
        <v>7.059538274605103</v>
      </c>
      <c r="G84" s="180"/>
    </row>
    <row r="85" spans="1:7" ht="14.45" customHeight="1">
      <c r="A85" s="207" t="s">
        <v>52</v>
      </c>
      <c r="B85" s="208"/>
      <c r="C85" s="209"/>
      <c r="D85" s="159"/>
      <c r="E85" s="159"/>
      <c r="F85" s="211">
        <f>SUM(F82:F84)</f>
        <v>100</v>
      </c>
      <c r="G85" s="244">
        <v>1</v>
      </c>
    </row>
    <row r="86" spans="1:7" ht="14.45" customHeight="1">
      <c r="A86" s="199" t="s">
        <v>53</v>
      </c>
      <c r="B86" s="135"/>
      <c r="C86" s="136"/>
      <c r="D86" s="137"/>
      <c r="E86" s="137"/>
      <c r="F86" s="213"/>
      <c r="G86" s="139"/>
    </row>
    <row r="87" spans="1:7" ht="11.25" customHeight="1">
      <c r="A87" s="240"/>
      <c r="B87" s="240"/>
      <c r="C87" s="241">
        <v>4</v>
      </c>
      <c r="D87" s="242" t="s">
        <v>2006</v>
      </c>
      <c r="E87" s="242" t="s">
        <v>897</v>
      </c>
      <c r="F87" s="243">
        <v>19.113204547261301</v>
      </c>
      <c r="G87" s="180">
        <v>1</v>
      </c>
    </row>
    <row r="88" spans="1:7" ht="11.25" customHeight="1">
      <c r="A88" s="240" t="s">
        <v>2004</v>
      </c>
      <c r="B88" s="240"/>
      <c r="C88" s="241">
        <v>1</v>
      </c>
      <c r="D88" s="242" t="s">
        <v>2018</v>
      </c>
      <c r="E88" s="242" t="s">
        <v>55</v>
      </c>
      <c r="F88" s="243">
        <v>24.90857778837745</v>
      </c>
      <c r="G88" s="180">
        <v>1</v>
      </c>
    </row>
    <row r="89" spans="1:7" ht="11.25" customHeight="1">
      <c r="A89" s="240" t="s">
        <v>2004</v>
      </c>
      <c r="B89" s="240"/>
      <c r="C89" s="241">
        <v>3</v>
      </c>
      <c r="D89" s="242" t="s">
        <v>2018</v>
      </c>
      <c r="E89" s="242" t="s">
        <v>1002</v>
      </c>
      <c r="F89" s="243">
        <v>2.3461721917481508</v>
      </c>
      <c r="G89" s="180"/>
    </row>
    <row r="90" spans="1:7" ht="12.95" customHeight="1">
      <c r="A90" s="240"/>
      <c r="B90" s="240"/>
      <c r="C90" s="241">
        <v>6</v>
      </c>
      <c r="D90" s="242" t="s">
        <v>2037</v>
      </c>
      <c r="E90" s="242" t="s">
        <v>57</v>
      </c>
      <c r="F90" s="243">
        <v>16.376500516734243</v>
      </c>
      <c r="G90" s="180"/>
    </row>
    <row r="91" spans="1:7" ht="12.95" customHeight="1">
      <c r="A91" s="240" t="s">
        <v>2016</v>
      </c>
      <c r="B91" s="240"/>
      <c r="C91" s="241">
        <v>5</v>
      </c>
      <c r="D91" s="242" t="s">
        <v>2011</v>
      </c>
      <c r="E91" s="242" t="s">
        <v>1348</v>
      </c>
      <c r="F91" s="243">
        <v>32.572144049606479</v>
      </c>
      <c r="G91" s="180">
        <v>1</v>
      </c>
    </row>
    <row r="92" spans="1:7" ht="11.25" customHeight="1">
      <c r="A92" s="240" t="s">
        <v>2016</v>
      </c>
      <c r="B92" s="240"/>
      <c r="C92" s="241">
        <v>7</v>
      </c>
      <c r="D92" s="242" t="s">
        <v>2011</v>
      </c>
      <c r="E92" s="242" t="s">
        <v>60</v>
      </c>
      <c r="F92" s="243">
        <v>3.2822561411876929</v>
      </c>
      <c r="G92" s="180"/>
    </row>
    <row r="93" spans="1:7" ht="12.95" customHeight="1">
      <c r="A93" s="240" t="s">
        <v>2035</v>
      </c>
      <c r="B93" s="240"/>
      <c r="C93" s="241">
        <v>2</v>
      </c>
      <c r="D93" s="242" t="s">
        <v>2031</v>
      </c>
      <c r="E93" s="242" t="s">
        <v>1003</v>
      </c>
      <c r="F93" s="243">
        <v>0.40543763415215822</v>
      </c>
      <c r="G93" s="180"/>
    </row>
    <row r="94" spans="1:7" ht="11.25" customHeight="1">
      <c r="A94" s="240" t="s">
        <v>2035</v>
      </c>
      <c r="B94" s="240"/>
      <c r="C94" s="241">
        <v>8</v>
      </c>
      <c r="D94" s="242" t="s">
        <v>2031</v>
      </c>
      <c r="E94" s="242" t="s">
        <v>1004</v>
      </c>
      <c r="F94" s="243">
        <v>0.99570713093250651</v>
      </c>
      <c r="G94" s="180"/>
    </row>
    <row r="95" spans="1:7" ht="14.45" customHeight="1">
      <c r="A95" s="207" t="s">
        <v>62</v>
      </c>
      <c r="B95" s="208"/>
      <c r="C95" s="209"/>
      <c r="D95" s="159"/>
      <c r="E95" s="159"/>
      <c r="F95" s="211">
        <f>SUM(F87:F94)</f>
        <v>99.999999999999972</v>
      </c>
      <c r="G95" s="244">
        <f>SUM(G87:G94)</f>
        <v>3</v>
      </c>
    </row>
    <row r="96" spans="1:7" ht="14.45" customHeight="1">
      <c r="A96" s="199" t="s">
        <v>1276</v>
      </c>
      <c r="B96" s="135"/>
      <c r="C96" s="136"/>
      <c r="D96" s="137"/>
      <c r="E96" s="137"/>
      <c r="F96" s="213"/>
      <c r="G96" s="139"/>
    </row>
    <row r="97" spans="1:7" ht="14.45" customHeight="1">
      <c r="A97" s="245"/>
      <c r="B97" s="245"/>
      <c r="C97" s="246">
        <v>1</v>
      </c>
      <c r="D97" s="247" t="s">
        <v>2018</v>
      </c>
      <c r="E97" s="247" t="s">
        <v>1005</v>
      </c>
      <c r="F97" s="248"/>
      <c r="G97" s="249">
        <v>1</v>
      </c>
    </row>
    <row r="98" spans="1:7" ht="14.45" customHeight="1">
      <c r="A98" s="199" t="s">
        <v>66</v>
      </c>
      <c r="B98" s="135"/>
      <c r="C98" s="136"/>
      <c r="D98" s="137"/>
      <c r="E98" s="137"/>
      <c r="F98" s="213"/>
      <c r="G98" s="139"/>
    </row>
    <row r="99" spans="1:7" ht="11.25" customHeight="1">
      <c r="A99" s="240"/>
      <c r="B99" s="240"/>
      <c r="C99" s="241">
        <v>1</v>
      </c>
      <c r="D99" s="242" t="s">
        <v>2006</v>
      </c>
      <c r="E99" s="242" t="s">
        <v>1006</v>
      </c>
      <c r="F99" s="243">
        <v>90.431981811292161</v>
      </c>
      <c r="G99" s="180">
        <v>1</v>
      </c>
    </row>
    <row r="100" spans="1:7" ht="11.25" customHeight="1">
      <c r="A100" s="240"/>
      <c r="B100" s="240"/>
      <c r="C100" s="241">
        <v>2</v>
      </c>
      <c r="D100" s="242" t="s">
        <v>2048</v>
      </c>
      <c r="E100" s="242" t="s">
        <v>1007</v>
      </c>
      <c r="F100" s="243">
        <v>8.0143993937097378</v>
      </c>
      <c r="G100" s="180"/>
    </row>
    <row r="101" spans="1:7" ht="11.25" customHeight="1">
      <c r="A101" s="240"/>
      <c r="B101" s="240"/>
      <c r="C101" s="241">
        <v>3</v>
      </c>
      <c r="D101" s="242" t="s">
        <v>2031</v>
      </c>
      <c r="E101" s="242" t="s">
        <v>51</v>
      </c>
      <c r="F101" s="243">
        <v>1.5536187949981053</v>
      </c>
      <c r="G101" s="180"/>
    </row>
    <row r="102" spans="1:7" ht="14.45" customHeight="1">
      <c r="A102" s="207" t="s">
        <v>68</v>
      </c>
      <c r="B102" s="208"/>
      <c r="C102" s="209"/>
      <c r="D102" s="159"/>
      <c r="E102" s="159"/>
      <c r="F102" s="211">
        <f>SUM(F99:F101)</f>
        <v>100</v>
      </c>
      <c r="G102" s="244">
        <v>1</v>
      </c>
    </row>
    <row r="103" spans="1:7" ht="14.45" customHeight="1">
      <c r="A103" s="199" t="s">
        <v>69</v>
      </c>
      <c r="B103" s="135"/>
      <c r="C103" s="136"/>
      <c r="D103" s="137"/>
      <c r="E103" s="137"/>
      <c r="F103" s="213"/>
      <c r="G103" s="139"/>
    </row>
    <row r="104" spans="1:7" ht="11.25" customHeight="1">
      <c r="A104" s="240"/>
      <c r="B104" s="240"/>
      <c r="C104" s="241">
        <v>1</v>
      </c>
      <c r="D104" s="242" t="s">
        <v>2037</v>
      </c>
      <c r="E104" s="242" t="s">
        <v>907</v>
      </c>
      <c r="F104" s="243">
        <v>85.674110835401152</v>
      </c>
      <c r="G104" s="180">
        <v>1</v>
      </c>
    </row>
    <row r="105" spans="1:7" ht="11.25" customHeight="1">
      <c r="A105" s="240"/>
      <c r="B105" s="240"/>
      <c r="C105" s="241">
        <v>2</v>
      </c>
      <c r="D105" s="242" t="s">
        <v>2031</v>
      </c>
      <c r="E105" s="242" t="s">
        <v>51</v>
      </c>
      <c r="F105" s="243">
        <v>14.325889164598841</v>
      </c>
      <c r="G105" s="180"/>
    </row>
    <row r="106" spans="1:7" ht="14.45" customHeight="1">
      <c r="A106" s="207" t="s">
        <v>72</v>
      </c>
      <c r="B106" s="208"/>
      <c r="C106" s="209"/>
      <c r="D106" s="159"/>
      <c r="E106" s="159"/>
      <c r="F106" s="211">
        <f>SUM(F104:F105)</f>
        <v>100</v>
      </c>
      <c r="G106" s="244">
        <v>1</v>
      </c>
    </row>
    <row r="107" spans="1:7" ht="14.45" customHeight="1">
      <c r="A107" s="199" t="s">
        <v>73</v>
      </c>
      <c r="B107" s="135"/>
      <c r="C107" s="136"/>
      <c r="D107" s="137"/>
      <c r="E107" s="137"/>
      <c r="F107" s="213"/>
      <c r="G107" s="139"/>
    </row>
    <row r="108" spans="1:7" ht="11.25" customHeight="1">
      <c r="A108" s="240"/>
      <c r="B108" s="240"/>
      <c r="C108" s="241">
        <v>2</v>
      </c>
      <c r="D108" s="242" t="s">
        <v>2006</v>
      </c>
      <c r="E108" s="242" t="s">
        <v>75</v>
      </c>
      <c r="F108" s="243">
        <v>25.661683496371097</v>
      </c>
      <c r="G108" s="180">
        <v>1</v>
      </c>
    </row>
    <row r="109" spans="1:7" ht="11.25" customHeight="1">
      <c r="A109" s="240"/>
      <c r="B109" s="240"/>
      <c r="C109" s="241">
        <v>1</v>
      </c>
      <c r="D109" s="242" t="s">
        <v>2018</v>
      </c>
      <c r="E109" s="242" t="s">
        <v>64</v>
      </c>
      <c r="F109" s="243">
        <v>26.363797727989905</v>
      </c>
      <c r="G109" s="180">
        <v>1</v>
      </c>
    </row>
    <row r="110" spans="1:7" ht="11.25" customHeight="1">
      <c r="A110" s="240"/>
      <c r="B110" s="240"/>
      <c r="C110" s="241">
        <v>5</v>
      </c>
      <c r="D110" s="242" t="s">
        <v>2037</v>
      </c>
      <c r="E110" s="242" t="s">
        <v>1008</v>
      </c>
      <c r="F110" s="243"/>
      <c r="G110" s="180"/>
    </row>
    <row r="111" spans="1:7" ht="11.25" customHeight="1">
      <c r="A111" s="240"/>
      <c r="B111" s="240"/>
      <c r="C111" s="241"/>
      <c r="D111" s="242"/>
      <c r="E111" s="242" t="s">
        <v>1666</v>
      </c>
      <c r="F111" s="243">
        <v>23.276270116756073</v>
      </c>
      <c r="G111" s="180"/>
    </row>
    <row r="112" spans="1:7" ht="12.95" customHeight="1">
      <c r="A112" s="240" t="s">
        <v>2004</v>
      </c>
      <c r="B112" s="240"/>
      <c r="C112" s="241">
        <v>3</v>
      </c>
      <c r="D112" s="242" t="s">
        <v>2011</v>
      </c>
      <c r="E112" s="242" t="s">
        <v>49</v>
      </c>
      <c r="F112" s="243">
        <v>21.429275796781319</v>
      </c>
      <c r="G112" s="180">
        <v>1</v>
      </c>
    </row>
    <row r="113" spans="1:7" ht="11.25" customHeight="1">
      <c r="A113" s="240" t="s">
        <v>2004</v>
      </c>
      <c r="B113" s="240"/>
      <c r="C113" s="241">
        <v>4</v>
      </c>
      <c r="D113" s="242" t="s">
        <v>2031</v>
      </c>
      <c r="E113" s="242" t="s">
        <v>1667</v>
      </c>
      <c r="F113" s="243">
        <v>3.2689728621016094</v>
      </c>
      <c r="G113" s="180"/>
    </row>
    <row r="114" spans="1:7" ht="14.45" customHeight="1">
      <c r="A114" s="207" t="s">
        <v>81</v>
      </c>
      <c r="B114" s="208"/>
      <c r="C114" s="209"/>
      <c r="D114" s="159"/>
      <c r="E114" s="159"/>
      <c r="F114" s="211">
        <f>SUM(F108:F113)</f>
        <v>100</v>
      </c>
      <c r="G114" s="244">
        <f>SUM(G108:G113)</f>
        <v>3</v>
      </c>
    </row>
    <row r="115" spans="1:7" ht="14.45" customHeight="1">
      <c r="A115" s="199" t="s">
        <v>82</v>
      </c>
      <c r="B115" s="135"/>
      <c r="C115" s="136"/>
      <c r="D115" s="137"/>
      <c r="E115" s="137"/>
      <c r="F115" s="213"/>
      <c r="G115" s="139"/>
    </row>
    <row r="116" spans="1:7" ht="11.25" customHeight="1">
      <c r="A116" s="240" t="s">
        <v>2004</v>
      </c>
      <c r="B116" s="240"/>
      <c r="C116" s="241">
        <v>3</v>
      </c>
      <c r="D116" s="242" t="s">
        <v>2006</v>
      </c>
      <c r="E116" s="242" t="s">
        <v>83</v>
      </c>
      <c r="F116" s="243">
        <v>14.751943927280687</v>
      </c>
      <c r="G116" s="180">
        <v>1</v>
      </c>
    </row>
    <row r="117" spans="1:7" ht="11.25" customHeight="1">
      <c r="A117" s="240" t="s">
        <v>2004</v>
      </c>
      <c r="B117" s="240" t="s">
        <v>2005</v>
      </c>
      <c r="C117" s="241">
        <v>1</v>
      </c>
      <c r="D117" s="242" t="s">
        <v>2018</v>
      </c>
      <c r="E117" s="242" t="s">
        <v>1668</v>
      </c>
      <c r="F117" s="243"/>
      <c r="G117" s="180"/>
    </row>
    <row r="118" spans="1:7" ht="11.25" customHeight="1">
      <c r="A118" s="240"/>
      <c r="B118" s="240"/>
      <c r="C118" s="241"/>
      <c r="D118" s="242"/>
      <c r="E118" s="242" t="s">
        <v>1669</v>
      </c>
      <c r="F118" s="243"/>
      <c r="G118" s="180"/>
    </row>
    <row r="119" spans="1:7" ht="11.25" customHeight="1">
      <c r="A119" s="240"/>
      <c r="B119" s="240"/>
      <c r="C119" s="241"/>
      <c r="D119" s="242"/>
      <c r="E119" s="242" t="s">
        <v>1670</v>
      </c>
      <c r="F119" s="243">
        <v>17.170133370373236</v>
      </c>
      <c r="G119" s="180">
        <v>1</v>
      </c>
    </row>
    <row r="120" spans="1:7" ht="11.25" customHeight="1">
      <c r="A120" s="240" t="s">
        <v>2004</v>
      </c>
      <c r="B120" s="240" t="s">
        <v>2005</v>
      </c>
      <c r="C120" s="241">
        <v>7</v>
      </c>
      <c r="D120" s="242" t="s">
        <v>2018</v>
      </c>
      <c r="E120" s="242" t="s">
        <v>1671</v>
      </c>
      <c r="F120" s="243"/>
      <c r="G120" s="180"/>
    </row>
    <row r="121" spans="1:7" ht="11.25" customHeight="1">
      <c r="A121" s="240"/>
      <c r="B121" s="240"/>
      <c r="C121" s="241"/>
      <c r="D121" s="242"/>
      <c r="E121" s="242" t="s">
        <v>1114</v>
      </c>
      <c r="F121" s="243"/>
      <c r="G121" s="180"/>
    </row>
    <row r="122" spans="1:7" ht="11.25" customHeight="1">
      <c r="A122" s="240"/>
      <c r="B122" s="240"/>
      <c r="C122" s="241"/>
      <c r="D122" s="242"/>
      <c r="E122" s="242" t="s">
        <v>1115</v>
      </c>
      <c r="F122" s="243">
        <v>13.399542165392077</v>
      </c>
      <c r="G122" s="180">
        <v>1</v>
      </c>
    </row>
    <row r="123" spans="1:7" ht="11.25" customHeight="1">
      <c r="A123" s="240" t="s">
        <v>2004</v>
      </c>
      <c r="B123" s="240" t="s">
        <v>2005</v>
      </c>
      <c r="C123" s="241">
        <v>9</v>
      </c>
      <c r="D123" s="242" t="s">
        <v>2018</v>
      </c>
      <c r="E123" s="242" t="s">
        <v>1116</v>
      </c>
      <c r="F123" s="243"/>
      <c r="G123" s="180"/>
    </row>
    <row r="124" spans="1:7" ht="11.25" customHeight="1">
      <c r="A124" s="240"/>
      <c r="B124" s="240"/>
      <c r="C124" s="241"/>
      <c r="D124" s="242"/>
      <c r="E124" s="242" t="s">
        <v>1117</v>
      </c>
      <c r="F124" s="243">
        <v>3.1500837404606661</v>
      </c>
      <c r="G124" s="180"/>
    </row>
    <row r="125" spans="1:7" ht="12.95" customHeight="1">
      <c r="A125" s="240" t="s">
        <v>2016</v>
      </c>
      <c r="B125" s="240" t="s">
        <v>2017</v>
      </c>
      <c r="C125" s="241">
        <v>2</v>
      </c>
      <c r="D125" s="242" t="s">
        <v>2037</v>
      </c>
      <c r="E125" s="242" t="s">
        <v>85</v>
      </c>
      <c r="F125" s="243">
        <v>17.329333735786175</v>
      </c>
      <c r="G125" s="180">
        <v>2</v>
      </c>
    </row>
    <row r="126" spans="1:7" ht="11.25" customHeight="1">
      <c r="A126" s="240" t="s">
        <v>2016</v>
      </c>
      <c r="B126" s="240" t="s">
        <v>2017</v>
      </c>
      <c r="C126" s="241">
        <v>8</v>
      </c>
      <c r="D126" s="242" t="s">
        <v>2037</v>
      </c>
      <c r="E126" s="242" t="s">
        <v>1118</v>
      </c>
      <c r="F126" s="243">
        <v>2.9454738748460736</v>
      </c>
      <c r="G126" s="180"/>
    </row>
    <row r="127" spans="1:7" ht="11.25" customHeight="1">
      <c r="A127" s="240" t="s">
        <v>2016</v>
      </c>
      <c r="B127" s="240" t="s">
        <v>2021</v>
      </c>
      <c r="C127" s="241">
        <v>4</v>
      </c>
      <c r="D127" s="242" t="s">
        <v>89</v>
      </c>
      <c r="E127" s="242" t="s">
        <v>1119</v>
      </c>
      <c r="F127" s="243">
        <v>10.90843040726979</v>
      </c>
      <c r="G127" s="180">
        <v>1</v>
      </c>
    </row>
    <row r="128" spans="1:7" ht="11.25" customHeight="1">
      <c r="A128" s="240" t="s">
        <v>2016</v>
      </c>
      <c r="B128" s="240" t="s">
        <v>2021</v>
      </c>
      <c r="C128" s="241">
        <v>6</v>
      </c>
      <c r="D128" s="242" t="s">
        <v>2031</v>
      </c>
      <c r="E128" s="242" t="s">
        <v>1120</v>
      </c>
      <c r="F128" s="243">
        <v>1.5885311629372991</v>
      </c>
      <c r="G128" s="180"/>
    </row>
    <row r="129" spans="1:7" ht="11.25" customHeight="1">
      <c r="A129" s="240" t="s">
        <v>2016</v>
      </c>
      <c r="B129" s="240" t="s">
        <v>2021</v>
      </c>
      <c r="C129" s="241">
        <v>14</v>
      </c>
      <c r="D129" s="242" t="s">
        <v>2031</v>
      </c>
      <c r="E129" s="242" t="s">
        <v>1121</v>
      </c>
      <c r="F129" s="243">
        <v>4.4664250168950081</v>
      </c>
      <c r="G129" s="180"/>
    </row>
    <row r="130" spans="1:7" ht="12.95" customHeight="1">
      <c r="A130" s="240"/>
      <c r="B130" s="240"/>
      <c r="C130" s="241">
        <v>5</v>
      </c>
      <c r="D130" s="242" t="s">
        <v>2011</v>
      </c>
      <c r="E130" s="242" t="s">
        <v>1526</v>
      </c>
      <c r="F130" s="243">
        <v>11.439721559629341</v>
      </c>
      <c r="G130" s="180"/>
    </row>
    <row r="131" spans="1:7" ht="11.25" customHeight="1">
      <c r="A131" s="240"/>
      <c r="B131" s="240"/>
      <c r="C131" s="241">
        <v>10</v>
      </c>
      <c r="D131" s="242" t="s">
        <v>2048</v>
      </c>
      <c r="E131" s="242" t="s">
        <v>1122</v>
      </c>
      <c r="F131" s="243">
        <v>0.32694840145203558</v>
      </c>
      <c r="G131" s="180"/>
    </row>
    <row r="132" spans="1:7" ht="11.25" customHeight="1">
      <c r="A132" s="240"/>
      <c r="B132" s="240"/>
      <c r="C132" s="241">
        <v>11</v>
      </c>
      <c r="D132" s="242" t="s">
        <v>2031</v>
      </c>
      <c r="E132" s="242" t="s">
        <v>1123</v>
      </c>
      <c r="F132" s="243">
        <v>1.6919045545728686</v>
      </c>
      <c r="G132" s="180"/>
    </row>
    <row r="133" spans="1:7" ht="11.25" customHeight="1">
      <c r="A133" s="240"/>
      <c r="B133" s="240"/>
      <c r="C133" s="241">
        <v>12</v>
      </c>
      <c r="D133" s="242" t="s">
        <v>2031</v>
      </c>
      <c r="E133" s="242" t="s">
        <v>1124</v>
      </c>
      <c r="F133" s="243">
        <v>0.44982116670361771</v>
      </c>
      <c r="G133" s="180"/>
    </row>
    <row r="134" spans="1:7" ht="11.25" customHeight="1">
      <c r="A134" s="240"/>
      <c r="B134" s="240"/>
      <c r="C134" s="241">
        <v>13</v>
      </c>
      <c r="D134" s="242" t="s">
        <v>2031</v>
      </c>
      <c r="E134" s="242" t="s">
        <v>1125</v>
      </c>
      <c r="F134" s="243">
        <v>0.38170691640111015</v>
      </c>
      <c r="G134" s="180"/>
    </row>
    <row r="135" spans="1:7" ht="14.45" customHeight="1">
      <c r="A135" s="207" t="s">
        <v>1530</v>
      </c>
      <c r="B135" s="208"/>
      <c r="C135" s="209"/>
      <c r="D135" s="159"/>
      <c r="E135" s="159"/>
      <c r="F135" s="211">
        <f>SUM(F116:F134)</f>
        <v>99.999999999999986</v>
      </c>
      <c r="G135" s="244">
        <f>SUM(G116:G134)</f>
        <v>6</v>
      </c>
    </row>
    <row r="136" spans="1:7" ht="14.45" customHeight="1">
      <c r="A136" s="199" t="s">
        <v>1531</v>
      </c>
      <c r="B136" s="135"/>
      <c r="C136" s="136"/>
      <c r="D136" s="137"/>
      <c r="E136" s="137"/>
      <c r="F136" s="213"/>
      <c r="G136" s="139"/>
    </row>
    <row r="137" spans="1:7" ht="11.25" customHeight="1">
      <c r="A137" s="240" t="s">
        <v>2004</v>
      </c>
      <c r="B137" s="240"/>
      <c r="C137" s="241">
        <v>3</v>
      </c>
      <c r="D137" s="242" t="s">
        <v>2006</v>
      </c>
      <c r="E137" s="242" t="s">
        <v>1382</v>
      </c>
      <c r="F137" s="243">
        <v>21.934660676785661</v>
      </c>
      <c r="G137" s="180">
        <v>2</v>
      </c>
    </row>
    <row r="138" spans="1:7" ht="11.25" customHeight="1">
      <c r="A138" s="240" t="s">
        <v>2004</v>
      </c>
      <c r="B138" s="240"/>
      <c r="C138" s="241">
        <v>4</v>
      </c>
      <c r="D138" s="242" t="s">
        <v>2006</v>
      </c>
      <c r="E138" s="242" t="s">
        <v>1534</v>
      </c>
      <c r="F138" s="243">
        <v>3.4319537113338106</v>
      </c>
      <c r="G138" s="180"/>
    </row>
    <row r="139" spans="1:7" ht="12.95" customHeight="1">
      <c r="A139" s="240" t="s">
        <v>2016</v>
      </c>
      <c r="B139" s="240"/>
      <c r="C139" s="241">
        <v>5</v>
      </c>
      <c r="D139" s="242" t="s">
        <v>2018</v>
      </c>
      <c r="E139" s="242" t="s">
        <v>1126</v>
      </c>
      <c r="F139" s="243">
        <v>14.931461938559423</v>
      </c>
      <c r="G139" s="180">
        <v>2</v>
      </c>
    </row>
    <row r="140" spans="1:7" ht="11.25" customHeight="1">
      <c r="A140" s="240" t="s">
        <v>2016</v>
      </c>
      <c r="B140" s="240"/>
      <c r="C140" s="241">
        <v>6</v>
      </c>
      <c r="D140" s="242" t="s">
        <v>2018</v>
      </c>
      <c r="E140" s="242" t="s">
        <v>1127</v>
      </c>
      <c r="F140" s="243">
        <v>5.2521332305483908</v>
      </c>
      <c r="G140" s="180"/>
    </row>
    <row r="141" spans="1:7" ht="11.25" customHeight="1">
      <c r="A141" s="240" t="s">
        <v>2016</v>
      </c>
      <c r="B141" s="240"/>
      <c r="C141" s="241">
        <v>9</v>
      </c>
      <c r="D141" s="242" t="s">
        <v>2018</v>
      </c>
      <c r="E141" s="242" t="s">
        <v>1128</v>
      </c>
      <c r="F141" s="243">
        <v>1.2295205436968906</v>
      </c>
      <c r="G141" s="180"/>
    </row>
    <row r="142" spans="1:7" ht="12.95" customHeight="1">
      <c r="A142" s="240" t="s">
        <v>2035</v>
      </c>
      <c r="B142" s="240"/>
      <c r="C142" s="241">
        <v>8</v>
      </c>
      <c r="D142" s="242" t="s">
        <v>2037</v>
      </c>
      <c r="E142" s="242" t="s">
        <v>1606</v>
      </c>
      <c r="F142" s="243">
        <v>26.453299307973815</v>
      </c>
      <c r="G142" s="180">
        <v>2</v>
      </c>
    </row>
    <row r="143" spans="1:7" ht="11.25" customHeight="1">
      <c r="A143" s="240" t="s">
        <v>2035</v>
      </c>
      <c r="B143" s="240"/>
      <c r="C143" s="241">
        <v>10</v>
      </c>
      <c r="D143" s="242" t="s">
        <v>2037</v>
      </c>
      <c r="E143" s="242" t="s">
        <v>1410</v>
      </c>
      <c r="F143" s="243">
        <v>0.74164650841330171</v>
      </c>
      <c r="G143" s="180"/>
    </row>
    <row r="144" spans="1:7" ht="11.25" customHeight="1">
      <c r="A144" s="240" t="s">
        <v>2035</v>
      </c>
      <c r="B144" s="240"/>
      <c r="C144" s="241">
        <v>7</v>
      </c>
      <c r="D144" s="242" t="s">
        <v>2027</v>
      </c>
      <c r="E144" s="242" t="s">
        <v>1129</v>
      </c>
      <c r="F144" s="243">
        <v>4.8985884792259222</v>
      </c>
      <c r="G144" s="180"/>
    </row>
    <row r="145" spans="1:7" ht="12.95" customHeight="1">
      <c r="A145" s="240" t="s">
        <v>2047</v>
      </c>
      <c r="B145" s="240"/>
      <c r="C145" s="241">
        <v>1</v>
      </c>
      <c r="D145" s="242" t="s">
        <v>2011</v>
      </c>
      <c r="E145" s="242" t="s">
        <v>1130</v>
      </c>
      <c r="F145" s="243">
        <v>5.7899820126354564</v>
      </c>
      <c r="G145" s="180"/>
    </row>
    <row r="146" spans="1:7" ht="11.25" customHeight="1">
      <c r="A146" s="240" t="s">
        <v>2047</v>
      </c>
      <c r="B146" s="240"/>
      <c r="C146" s="241">
        <v>2</v>
      </c>
      <c r="D146" s="242" t="s">
        <v>2011</v>
      </c>
      <c r="E146" s="242" t="s">
        <v>1131</v>
      </c>
      <c r="F146" s="243">
        <v>12.77811744065499</v>
      </c>
      <c r="G146" s="180">
        <v>1</v>
      </c>
    </row>
    <row r="147" spans="1:7" ht="12.95" customHeight="1">
      <c r="A147" s="240" t="s">
        <v>2083</v>
      </c>
      <c r="B147" s="240"/>
      <c r="C147" s="241">
        <v>12</v>
      </c>
      <c r="D147" s="242" t="s">
        <v>2052</v>
      </c>
      <c r="E147" s="242" t="s">
        <v>187</v>
      </c>
      <c r="F147" s="243">
        <v>1.2979256935768269</v>
      </c>
      <c r="G147" s="180"/>
    </row>
    <row r="148" spans="1:7" ht="11.25" customHeight="1">
      <c r="A148" s="240" t="s">
        <v>2083</v>
      </c>
      <c r="B148" s="240"/>
      <c r="C148" s="241">
        <v>13</v>
      </c>
      <c r="D148" s="242" t="s">
        <v>2031</v>
      </c>
      <c r="E148" s="242" t="s">
        <v>1132</v>
      </c>
      <c r="F148" s="243">
        <v>0.65144386258716735</v>
      </c>
      <c r="G148" s="180"/>
    </row>
    <row r="149" spans="1:7" ht="12.95" customHeight="1">
      <c r="A149" s="240"/>
      <c r="B149" s="240"/>
      <c r="C149" s="241">
        <v>11</v>
      </c>
      <c r="D149" s="242" t="s">
        <v>2031</v>
      </c>
      <c r="E149" s="242" t="s">
        <v>1133</v>
      </c>
      <c r="F149" s="243">
        <v>0.60926659400834682</v>
      </c>
      <c r="G149" s="180"/>
    </row>
    <row r="150" spans="1:7" ht="14.45" customHeight="1">
      <c r="A150" s="207" t="s">
        <v>1542</v>
      </c>
      <c r="B150" s="208"/>
      <c r="C150" s="209"/>
      <c r="D150" s="159"/>
      <c r="E150" s="159"/>
      <c r="F150" s="211">
        <f>SUM(F137:F149)</f>
        <v>100.00000000000001</v>
      </c>
      <c r="G150" s="244">
        <f>SUM(G137:G149)</f>
        <v>7</v>
      </c>
    </row>
    <row r="151" spans="1:7" ht="14.45" customHeight="1">
      <c r="A151" s="199" t="s">
        <v>1543</v>
      </c>
      <c r="B151" s="135"/>
      <c r="C151" s="136"/>
      <c r="D151" s="137"/>
      <c r="E151" s="137"/>
      <c r="F151" s="213"/>
      <c r="G151" s="139"/>
    </row>
    <row r="152" spans="1:7" ht="11.25" customHeight="1">
      <c r="A152" s="240" t="s">
        <v>2004</v>
      </c>
      <c r="B152" s="240" t="s">
        <v>2005</v>
      </c>
      <c r="C152" s="241">
        <v>1</v>
      </c>
      <c r="D152" s="242" t="s">
        <v>2006</v>
      </c>
      <c r="E152" s="242" t="s">
        <v>1134</v>
      </c>
      <c r="F152" s="243">
        <v>11.094431490050622</v>
      </c>
      <c r="G152" s="180">
        <v>1</v>
      </c>
    </row>
    <row r="153" spans="1:7" ht="11.25" customHeight="1">
      <c r="A153" s="240" t="s">
        <v>2004</v>
      </c>
      <c r="B153" s="240" t="s">
        <v>2005</v>
      </c>
      <c r="C153" s="241">
        <v>6</v>
      </c>
      <c r="D153" s="242" t="s">
        <v>2006</v>
      </c>
      <c r="E153" s="242" t="s">
        <v>1135</v>
      </c>
      <c r="F153" s="243">
        <v>1.045983399581969</v>
      </c>
      <c r="G153" s="180"/>
    </row>
    <row r="154" spans="1:7" ht="11.25" customHeight="1">
      <c r="A154" s="240" t="s">
        <v>2004</v>
      </c>
      <c r="B154" s="240"/>
      <c r="C154" s="241">
        <v>7</v>
      </c>
      <c r="D154" s="242" t="s">
        <v>2018</v>
      </c>
      <c r="E154" s="242" t="s">
        <v>1136</v>
      </c>
      <c r="F154" s="243">
        <v>8.5877562855658525</v>
      </c>
      <c r="G154" s="180"/>
    </row>
    <row r="155" spans="1:7" ht="11.25" customHeight="1">
      <c r="A155" s="240" t="s">
        <v>2004</v>
      </c>
      <c r="B155" s="240"/>
      <c r="C155" s="241">
        <v>3</v>
      </c>
      <c r="D155" s="242" t="s">
        <v>1547</v>
      </c>
      <c r="E155" s="242" t="s">
        <v>1548</v>
      </c>
      <c r="F155" s="243">
        <v>10.677004675663593</v>
      </c>
      <c r="G155" s="180">
        <v>1</v>
      </c>
    </row>
    <row r="156" spans="1:7" ht="12.95" customHeight="1">
      <c r="A156" s="240" t="s">
        <v>2016</v>
      </c>
      <c r="B156" s="240"/>
      <c r="C156" s="241">
        <v>5</v>
      </c>
      <c r="D156" s="242" t="s">
        <v>2037</v>
      </c>
      <c r="E156" s="242" t="s">
        <v>1137</v>
      </c>
      <c r="F156" s="243">
        <v>33.260943106718699</v>
      </c>
      <c r="G156" s="180">
        <v>3</v>
      </c>
    </row>
    <row r="157" spans="1:7" ht="11.25" customHeight="1">
      <c r="A157" s="240" t="s">
        <v>2016</v>
      </c>
      <c r="B157" s="240"/>
      <c r="C157" s="241">
        <v>8</v>
      </c>
      <c r="D157" s="242" t="s">
        <v>2027</v>
      </c>
      <c r="E157" s="242" t="s">
        <v>1138</v>
      </c>
      <c r="F157" s="243">
        <v>8.7106887844482834</v>
      </c>
      <c r="G157" s="180"/>
    </row>
    <row r="158" spans="1:7" ht="12.95" customHeight="1">
      <c r="A158" s="240" t="s">
        <v>2035</v>
      </c>
      <c r="B158" s="240"/>
      <c r="C158" s="241">
        <v>4</v>
      </c>
      <c r="D158" s="242" t="s">
        <v>2022</v>
      </c>
      <c r="E158" s="242" t="s">
        <v>1139</v>
      </c>
      <c r="F158" s="243">
        <v>3.7674129202962456</v>
      </c>
      <c r="G158" s="180"/>
    </row>
    <row r="159" spans="1:7" ht="11.25" customHeight="1">
      <c r="A159" s="240" t="s">
        <v>2035</v>
      </c>
      <c r="B159" s="240"/>
      <c r="C159" s="241">
        <v>11</v>
      </c>
      <c r="D159" s="242" t="s">
        <v>2031</v>
      </c>
      <c r="E159" s="242" t="s">
        <v>1140</v>
      </c>
      <c r="F159" s="243">
        <v>4.5608863221737606</v>
      </c>
      <c r="G159" s="180"/>
    </row>
    <row r="160" spans="1:7" ht="12.95" customHeight="1">
      <c r="A160" s="240"/>
      <c r="B160" s="240"/>
      <c r="C160" s="241">
        <v>12</v>
      </c>
      <c r="D160" s="242" t="s">
        <v>2011</v>
      </c>
      <c r="E160" s="242" t="s">
        <v>1553</v>
      </c>
      <c r="F160" s="243">
        <v>13.557310104024452</v>
      </c>
      <c r="G160" s="180">
        <v>1</v>
      </c>
    </row>
    <row r="161" spans="1:7" ht="11.25" customHeight="1">
      <c r="A161" s="240"/>
      <c r="B161" s="240"/>
      <c r="C161" s="241">
        <v>9</v>
      </c>
      <c r="D161" s="242" t="s">
        <v>2048</v>
      </c>
      <c r="E161" s="242" t="s">
        <v>2049</v>
      </c>
      <c r="F161" s="243">
        <v>3.8347690560475547</v>
      </c>
      <c r="G161" s="180"/>
    </row>
    <row r="162" spans="1:7" ht="11.25" customHeight="1">
      <c r="A162" s="240"/>
      <c r="B162" s="240"/>
      <c r="C162" s="241">
        <v>14</v>
      </c>
      <c r="D162" s="242" t="s">
        <v>2031</v>
      </c>
      <c r="E162" s="242" t="s">
        <v>1141</v>
      </c>
      <c r="F162" s="243">
        <v>0.39537749640565917</v>
      </c>
      <c r="G162" s="180"/>
    </row>
    <row r="163" spans="1:7" ht="11.25" customHeight="1">
      <c r="A163" s="240"/>
      <c r="B163" s="240"/>
      <c r="C163" s="241">
        <v>16</v>
      </c>
      <c r="D163" s="242" t="s">
        <v>2031</v>
      </c>
      <c r="E163" s="242" t="s">
        <v>2055</v>
      </c>
      <c r="F163" s="243">
        <v>0.50743635902330575</v>
      </c>
      <c r="G163" s="180"/>
    </row>
    <row r="164" spans="1:7" ht="14.45" customHeight="1">
      <c r="A164" s="207" t="s">
        <v>1558</v>
      </c>
      <c r="B164" s="208"/>
      <c r="C164" s="209"/>
      <c r="D164" s="159"/>
      <c r="E164" s="159"/>
      <c r="F164" s="211">
        <f>SUM(F152:F163)</f>
        <v>99.999999999999986</v>
      </c>
      <c r="G164" s="244">
        <f>SUM(G152:G163)</f>
        <v>6</v>
      </c>
    </row>
    <row r="165" spans="1:7" ht="14.45" customHeight="1">
      <c r="A165" s="199" t="s">
        <v>1559</v>
      </c>
      <c r="B165" s="135"/>
      <c r="C165" s="136"/>
      <c r="D165" s="137"/>
      <c r="E165" s="137"/>
      <c r="F165" s="213"/>
      <c r="G165" s="139"/>
    </row>
    <row r="166" spans="1:7" ht="11.25" customHeight="1">
      <c r="A166" s="240" t="s">
        <v>2004</v>
      </c>
      <c r="B166" s="240"/>
      <c r="C166" s="241">
        <v>1</v>
      </c>
      <c r="D166" s="242" t="s">
        <v>2006</v>
      </c>
      <c r="E166" s="242" t="s">
        <v>48</v>
      </c>
      <c r="F166" s="243">
        <v>22.059864935969216</v>
      </c>
      <c r="G166" s="180">
        <v>2</v>
      </c>
    </row>
    <row r="167" spans="1:7" ht="11.25" customHeight="1">
      <c r="A167" s="240" t="s">
        <v>2004</v>
      </c>
      <c r="B167" s="240"/>
      <c r="C167" s="241">
        <v>5</v>
      </c>
      <c r="D167" s="242" t="s">
        <v>2018</v>
      </c>
      <c r="E167" s="242" t="s">
        <v>64</v>
      </c>
      <c r="F167" s="243">
        <v>11.97318500290779</v>
      </c>
      <c r="G167" s="180">
        <v>1</v>
      </c>
    </row>
    <row r="168" spans="1:7" ht="11.25" customHeight="1">
      <c r="A168" s="240" t="s">
        <v>2004</v>
      </c>
      <c r="B168" s="240"/>
      <c r="C168" s="241">
        <v>3</v>
      </c>
      <c r="D168" s="242" t="s">
        <v>2011</v>
      </c>
      <c r="E168" s="242" t="s">
        <v>49</v>
      </c>
      <c r="F168" s="243">
        <v>18.020801601462207</v>
      </c>
      <c r="G168" s="180">
        <v>1</v>
      </c>
    </row>
    <row r="169" spans="1:7" ht="12.95" customHeight="1">
      <c r="A169" s="240" t="s">
        <v>2016</v>
      </c>
      <c r="B169" s="240"/>
      <c r="C169" s="241">
        <v>2</v>
      </c>
      <c r="D169" s="242" t="s">
        <v>2037</v>
      </c>
      <c r="E169" s="242" t="s">
        <v>1562</v>
      </c>
      <c r="F169" s="243">
        <v>23.33949178894564</v>
      </c>
      <c r="G169" s="180">
        <v>2</v>
      </c>
    </row>
    <row r="170" spans="1:7" ht="11.25" customHeight="1">
      <c r="A170" s="240" t="s">
        <v>2016</v>
      </c>
      <c r="B170" s="240"/>
      <c r="C170" s="241">
        <v>7</v>
      </c>
      <c r="D170" s="242" t="s">
        <v>2027</v>
      </c>
      <c r="E170" s="242" t="s">
        <v>1142</v>
      </c>
      <c r="F170" s="243">
        <v>9.2424308360597998</v>
      </c>
      <c r="G170" s="180">
        <v>1</v>
      </c>
    </row>
    <row r="171" spans="1:7" ht="11.25" customHeight="1">
      <c r="A171" s="240" t="s">
        <v>2016</v>
      </c>
      <c r="B171" s="240"/>
      <c r="C171" s="241">
        <v>21</v>
      </c>
      <c r="D171" s="242" t="s">
        <v>2031</v>
      </c>
      <c r="E171" s="242" t="s">
        <v>1143</v>
      </c>
      <c r="F171" s="243">
        <v>2.3185200716860068</v>
      </c>
      <c r="G171" s="180"/>
    </row>
    <row r="172" spans="1:7" ht="12.95" customHeight="1">
      <c r="A172" s="240" t="s">
        <v>2035</v>
      </c>
      <c r="B172" s="240"/>
      <c r="C172" s="241">
        <v>9</v>
      </c>
      <c r="D172" s="242" t="s">
        <v>2048</v>
      </c>
      <c r="E172" s="242" t="s">
        <v>44</v>
      </c>
      <c r="F172" s="243">
        <v>10.091031732530494</v>
      </c>
      <c r="G172" s="180"/>
    </row>
    <row r="173" spans="1:7" ht="11.25" customHeight="1">
      <c r="A173" s="240" t="s">
        <v>2035</v>
      </c>
      <c r="B173" s="240"/>
      <c r="C173" s="241">
        <v>13</v>
      </c>
      <c r="D173" s="242" t="s">
        <v>2052</v>
      </c>
      <c r="E173" s="242" t="s">
        <v>1144</v>
      </c>
      <c r="F173" s="243">
        <v>0.3083843351043839</v>
      </c>
      <c r="G173" s="180"/>
    </row>
    <row r="174" spans="1:7" ht="12.95" customHeight="1">
      <c r="A174" s="240"/>
      <c r="B174" s="240"/>
      <c r="C174" s="241">
        <v>4</v>
      </c>
      <c r="D174" s="242" t="s">
        <v>2022</v>
      </c>
      <c r="E174" s="242" t="s">
        <v>43</v>
      </c>
      <c r="F174" s="243">
        <v>2.4249413496117018</v>
      </c>
      <c r="G174" s="180"/>
    </row>
    <row r="175" spans="1:7" ht="11.25" customHeight="1">
      <c r="A175" s="240"/>
      <c r="B175" s="240"/>
      <c r="C175" s="241">
        <v>20</v>
      </c>
      <c r="D175" s="242" t="s">
        <v>2031</v>
      </c>
      <c r="E175" s="242" t="s">
        <v>1145</v>
      </c>
      <c r="F175" s="243">
        <v>0.22134834572277468</v>
      </c>
      <c r="G175" s="180"/>
    </row>
    <row r="176" spans="1:7" ht="14.45" customHeight="1">
      <c r="A176" s="207" t="s">
        <v>1567</v>
      </c>
      <c r="B176" s="208"/>
      <c r="C176" s="209"/>
      <c r="D176" s="159"/>
      <c r="E176" s="159"/>
      <c r="F176" s="211">
        <f>SUM(F166:F175)</f>
        <v>100</v>
      </c>
      <c r="G176" s="244">
        <f>SUM(G166:G175)</f>
        <v>7</v>
      </c>
    </row>
    <row r="177" spans="1:7" ht="14.45" customHeight="1">
      <c r="A177" s="199" t="s">
        <v>1568</v>
      </c>
      <c r="B177" s="135"/>
      <c r="C177" s="136"/>
      <c r="D177" s="137"/>
      <c r="E177" s="137"/>
      <c r="F177" s="213"/>
      <c r="G177" s="139"/>
    </row>
    <row r="178" spans="1:7" ht="11.25" customHeight="1">
      <c r="A178" s="240" t="s">
        <v>2004</v>
      </c>
      <c r="B178" s="240"/>
      <c r="C178" s="241">
        <v>2</v>
      </c>
      <c r="D178" s="242" t="s">
        <v>2006</v>
      </c>
      <c r="E178" s="242" t="s">
        <v>75</v>
      </c>
      <c r="F178" s="243">
        <v>40.411856363765132</v>
      </c>
      <c r="G178" s="180">
        <v>1</v>
      </c>
    </row>
    <row r="179" spans="1:7" ht="11.25" customHeight="1">
      <c r="A179" s="240" t="s">
        <v>2004</v>
      </c>
      <c r="B179" s="240"/>
      <c r="C179" s="241">
        <v>3</v>
      </c>
      <c r="D179" s="242" t="s">
        <v>2011</v>
      </c>
      <c r="E179" s="242" t="s">
        <v>49</v>
      </c>
      <c r="F179" s="243">
        <v>26.019902259366809</v>
      </c>
      <c r="G179" s="180"/>
    </row>
    <row r="180" spans="1:7" ht="12.95" customHeight="1">
      <c r="A180" s="240"/>
      <c r="B180" s="240"/>
      <c r="C180" s="241">
        <v>1</v>
      </c>
      <c r="D180" s="242" t="s">
        <v>2037</v>
      </c>
      <c r="E180" s="242" t="s">
        <v>70</v>
      </c>
      <c r="F180" s="243">
        <v>33.568241376868052</v>
      </c>
      <c r="G180" s="180">
        <v>1</v>
      </c>
    </row>
    <row r="181" spans="1:7" ht="14.45" customHeight="1">
      <c r="A181" s="207" t="s">
        <v>1570</v>
      </c>
      <c r="B181" s="208"/>
      <c r="C181" s="209"/>
      <c r="D181" s="159"/>
      <c r="E181" s="159"/>
      <c r="F181" s="211">
        <f>SUM(F178:F180)</f>
        <v>100</v>
      </c>
      <c r="G181" s="244">
        <f>SUM(G178:G180)</f>
        <v>2</v>
      </c>
    </row>
    <row r="182" spans="1:7" ht="14.45" customHeight="1">
      <c r="A182" s="199" t="s">
        <v>496</v>
      </c>
      <c r="B182" s="135"/>
      <c r="C182" s="136"/>
      <c r="D182" s="137"/>
      <c r="E182" s="137"/>
      <c r="F182" s="213"/>
      <c r="G182" s="139"/>
    </row>
    <row r="183" spans="1:7" ht="11.25" customHeight="1">
      <c r="A183" s="240"/>
      <c r="B183" s="240"/>
      <c r="C183" s="241">
        <v>1</v>
      </c>
      <c r="D183" s="242" t="s">
        <v>2006</v>
      </c>
      <c r="E183" s="242" t="s">
        <v>1146</v>
      </c>
      <c r="F183" s="243">
        <v>32.811089431841353</v>
      </c>
      <c r="G183" s="180">
        <v>1</v>
      </c>
    </row>
    <row r="184" spans="1:7" ht="11.25" customHeight="1">
      <c r="A184" s="240"/>
      <c r="B184" s="240"/>
      <c r="C184" s="241">
        <v>3</v>
      </c>
      <c r="D184" s="242" t="s">
        <v>2037</v>
      </c>
      <c r="E184" s="242" t="s">
        <v>1147</v>
      </c>
      <c r="F184" s="243">
        <v>29.651416756457674</v>
      </c>
      <c r="G184" s="180"/>
    </row>
    <row r="185" spans="1:7" ht="11.25" customHeight="1">
      <c r="A185" s="240"/>
      <c r="B185" s="240"/>
      <c r="C185" s="241">
        <v>2</v>
      </c>
      <c r="D185" s="242" t="s">
        <v>2011</v>
      </c>
      <c r="E185" s="242" t="s">
        <v>1148</v>
      </c>
      <c r="F185" s="243">
        <v>37.537493811700976</v>
      </c>
      <c r="G185" s="180">
        <v>1</v>
      </c>
    </row>
    <row r="186" spans="1:7" ht="14.45" customHeight="1">
      <c r="A186" s="207" t="s">
        <v>495</v>
      </c>
      <c r="B186" s="208"/>
      <c r="C186" s="209"/>
      <c r="D186" s="159"/>
      <c r="E186" s="159"/>
      <c r="F186" s="211">
        <f>SUM(F183:F185)</f>
        <v>100</v>
      </c>
      <c r="G186" s="244">
        <f>SUM(G183:G185)</f>
        <v>2</v>
      </c>
    </row>
    <row r="187" spans="1:7" ht="14.45" customHeight="1">
      <c r="A187" s="199" t="s">
        <v>494</v>
      </c>
      <c r="B187" s="135"/>
      <c r="C187" s="136"/>
      <c r="D187" s="137"/>
      <c r="E187" s="137"/>
      <c r="F187" s="213"/>
      <c r="G187" s="139"/>
    </row>
    <row r="188" spans="1:7" ht="11.25" customHeight="1">
      <c r="A188" s="240"/>
      <c r="B188" s="240"/>
      <c r="C188" s="241">
        <v>1</v>
      </c>
      <c r="D188" s="242" t="s">
        <v>2018</v>
      </c>
      <c r="E188" s="242" t="s">
        <v>1422</v>
      </c>
      <c r="F188" s="243">
        <v>46.287952987267381</v>
      </c>
      <c r="G188" s="180">
        <v>1</v>
      </c>
    </row>
    <row r="189" spans="1:7" ht="11.25" customHeight="1">
      <c r="A189" s="240"/>
      <c r="B189" s="240"/>
      <c r="C189" s="241">
        <v>2</v>
      </c>
      <c r="D189" s="242" t="s">
        <v>2018</v>
      </c>
      <c r="E189" s="242" t="s">
        <v>1149</v>
      </c>
      <c r="F189" s="243">
        <v>27.247796278158667</v>
      </c>
      <c r="G189" s="180"/>
    </row>
    <row r="190" spans="1:7" ht="11.25" customHeight="1">
      <c r="A190" s="240"/>
      <c r="B190" s="240"/>
      <c r="C190" s="241">
        <v>3</v>
      </c>
      <c r="D190" s="242" t="s">
        <v>2011</v>
      </c>
      <c r="E190" s="242" t="s">
        <v>1150</v>
      </c>
      <c r="F190" s="243">
        <v>25.739471106758081</v>
      </c>
      <c r="G190" s="180"/>
    </row>
    <row r="191" spans="1:7" ht="11.25" customHeight="1">
      <c r="A191" s="240"/>
      <c r="B191" s="240"/>
      <c r="C191" s="241">
        <v>4</v>
      </c>
      <c r="D191" s="242" t="s">
        <v>2031</v>
      </c>
      <c r="E191" s="242" t="s">
        <v>51</v>
      </c>
      <c r="F191" s="243">
        <v>0.7247796278158668</v>
      </c>
      <c r="G191" s="180"/>
    </row>
    <row r="192" spans="1:7" ht="14.45" customHeight="1">
      <c r="A192" s="207" t="s">
        <v>493</v>
      </c>
      <c r="B192" s="208"/>
      <c r="C192" s="209"/>
      <c r="D192" s="159"/>
      <c r="E192" s="159"/>
      <c r="F192" s="211">
        <f>SUM(F188:F191)</f>
        <v>99.999999999999986</v>
      </c>
      <c r="G192" s="244">
        <f>SUM(G188:G191)</f>
        <v>1</v>
      </c>
    </row>
    <row r="193" spans="1:7" ht="14.45" customHeight="1">
      <c r="A193" s="199" t="s">
        <v>492</v>
      </c>
      <c r="B193" s="135"/>
      <c r="C193" s="136"/>
      <c r="D193" s="137"/>
      <c r="E193" s="137"/>
      <c r="F193" s="213"/>
      <c r="G193" s="139"/>
    </row>
    <row r="194" spans="1:7" ht="11.25" customHeight="1">
      <c r="A194" s="240" t="s">
        <v>2004</v>
      </c>
      <c r="B194" s="240" t="s">
        <v>2005</v>
      </c>
      <c r="C194" s="241">
        <v>8</v>
      </c>
      <c r="D194" s="242" t="s">
        <v>2006</v>
      </c>
      <c r="E194" s="242" t="s">
        <v>1151</v>
      </c>
      <c r="F194" s="243"/>
      <c r="G194" s="180"/>
    </row>
    <row r="195" spans="1:7" ht="11.25" customHeight="1">
      <c r="A195" s="240"/>
      <c r="B195" s="240"/>
      <c r="C195" s="241"/>
      <c r="D195" s="242"/>
      <c r="E195" s="242" t="s">
        <v>1152</v>
      </c>
      <c r="F195" s="243">
        <v>8.8575422544160602</v>
      </c>
      <c r="G195" s="180">
        <v>1</v>
      </c>
    </row>
    <row r="196" spans="1:7" ht="11.25" customHeight="1">
      <c r="A196" s="240" t="s">
        <v>2004</v>
      </c>
      <c r="B196" s="240" t="s">
        <v>2005</v>
      </c>
      <c r="C196" s="241">
        <v>9</v>
      </c>
      <c r="D196" s="242" t="s">
        <v>2006</v>
      </c>
      <c r="E196" s="242" t="s">
        <v>1153</v>
      </c>
      <c r="F196" s="243"/>
      <c r="G196" s="180"/>
    </row>
    <row r="197" spans="1:7" ht="11.25" customHeight="1">
      <c r="A197" s="240"/>
      <c r="B197" s="240"/>
      <c r="C197" s="241"/>
      <c r="D197" s="242"/>
      <c r="E197" s="242" t="s">
        <v>1154</v>
      </c>
      <c r="F197" s="243">
        <v>7.9975820273189751</v>
      </c>
      <c r="G197" s="180">
        <v>1</v>
      </c>
    </row>
    <row r="198" spans="1:7" ht="11.25" customHeight="1">
      <c r="A198" s="240" t="s">
        <v>2004</v>
      </c>
      <c r="B198" s="240" t="s">
        <v>2010</v>
      </c>
      <c r="C198" s="241">
        <v>4</v>
      </c>
      <c r="D198" s="242" t="s">
        <v>2018</v>
      </c>
      <c r="E198" s="242" t="s">
        <v>1155</v>
      </c>
      <c r="F198" s="243"/>
      <c r="G198" s="180"/>
    </row>
    <row r="199" spans="1:7" ht="11.25" customHeight="1">
      <c r="A199" s="240"/>
      <c r="B199" s="240"/>
      <c r="C199" s="241"/>
      <c r="D199" s="242"/>
      <c r="E199" s="242" t="s">
        <v>1156</v>
      </c>
      <c r="F199" s="243">
        <v>14.047390890700086</v>
      </c>
      <c r="G199" s="180">
        <v>2</v>
      </c>
    </row>
    <row r="200" spans="1:7" ht="11.25" customHeight="1">
      <c r="A200" s="240" t="s">
        <v>2004</v>
      </c>
      <c r="B200" s="240" t="s">
        <v>2010</v>
      </c>
      <c r="C200" s="241">
        <v>5</v>
      </c>
      <c r="D200" s="242" t="s">
        <v>2018</v>
      </c>
      <c r="E200" s="242" t="s">
        <v>1157</v>
      </c>
      <c r="F200" s="243"/>
      <c r="G200" s="180"/>
    </row>
    <row r="201" spans="1:7" ht="11.25" customHeight="1">
      <c r="A201" s="240"/>
      <c r="B201" s="240"/>
      <c r="C201" s="241"/>
      <c r="D201" s="242"/>
      <c r="E201" s="242" t="s">
        <v>1158</v>
      </c>
      <c r="F201" s="243">
        <v>12.10071680525359</v>
      </c>
      <c r="G201" s="180">
        <v>2</v>
      </c>
    </row>
    <row r="202" spans="1:7" ht="12.95" customHeight="1">
      <c r="A202" s="240" t="s">
        <v>2016</v>
      </c>
      <c r="B202" s="240" t="s">
        <v>2017</v>
      </c>
      <c r="C202" s="241">
        <v>2</v>
      </c>
      <c r="D202" s="242" t="s">
        <v>2037</v>
      </c>
      <c r="E202" s="242" t="s">
        <v>1159</v>
      </c>
      <c r="F202" s="243">
        <v>6.7348782255377779</v>
      </c>
      <c r="G202" s="180">
        <v>1</v>
      </c>
    </row>
    <row r="203" spans="1:7" ht="11.25" customHeight="1">
      <c r="A203" s="240" t="s">
        <v>2016</v>
      </c>
      <c r="B203" s="240" t="s">
        <v>2017</v>
      </c>
      <c r="C203" s="241">
        <v>3</v>
      </c>
      <c r="D203" s="242" t="s">
        <v>2037</v>
      </c>
      <c r="E203" s="242" t="s">
        <v>1160</v>
      </c>
      <c r="F203" s="243">
        <v>8.9010245472311844</v>
      </c>
      <c r="G203" s="180">
        <v>1</v>
      </c>
    </row>
    <row r="204" spans="1:7" ht="11.25" customHeight="1">
      <c r="A204" s="240" t="s">
        <v>2016</v>
      </c>
      <c r="B204" s="240" t="s">
        <v>2017</v>
      </c>
      <c r="C204" s="241">
        <v>6</v>
      </c>
      <c r="D204" s="242" t="s">
        <v>2037</v>
      </c>
      <c r="E204" s="242" t="s">
        <v>1161</v>
      </c>
      <c r="F204" s="243">
        <v>0.79449636445442806</v>
      </c>
      <c r="G204" s="180"/>
    </row>
    <row r="205" spans="1:7" ht="11.25" customHeight="1">
      <c r="A205" s="240" t="s">
        <v>2016</v>
      </c>
      <c r="B205" s="240" t="s">
        <v>2017</v>
      </c>
      <c r="C205" s="241">
        <v>16</v>
      </c>
      <c r="D205" s="242" t="s">
        <v>2037</v>
      </c>
      <c r="E205" s="242" t="s">
        <v>1162</v>
      </c>
      <c r="F205" s="243">
        <v>0.64234268580437115</v>
      </c>
      <c r="G205" s="180"/>
    </row>
    <row r="206" spans="1:7" ht="11.25" customHeight="1">
      <c r="A206" s="240" t="s">
        <v>2016</v>
      </c>
      <c r="B206" s="240" t="s">
        <v>2021</v>
      </c>
      <c r="C206" s="241">
        <v>12</v>
      </c>
      <c r="D206" s="242" t="s">
        <v>489</v>
      </c>
      <c r="E206" s="242" t="s">
        <v>1163</v>
      </c>
      <c r="F206" s="243">
        <v>1.8774321404897083</v>
      </c>
      <c r="G206" s="180"/>
    </row>
    <row r="207" spans="1:7" ht="11.25" customHeight="1">
      <c r="A207" s="240" t="s">
        <v>2016</v>
      </c>
      <c r="B207" s="240" t="s">
        <v>2021</v>
      </c>
      <c r="C207" s="241">
        <v>11</v>
      </c>
      <c r="D207" s="242" t="s">
        <v>2027</v>
      </c>
      <c r="E207" s="242" t="s">
        <v>1164</v>
      </c>
      <c r="F207" s="243">
        <v>3.9889679996428011</v>
      </c>
      <c r="G207" s="180">
        <v>1</v>
      </c>
    </row>
    <row r="208" spans="1:7" ht="11.25" customHeight="1">
      <c r="A208" s="240" t="s">
        <v>2016</v>
      </c>
      <c r="B208" s="240" t="s">
        <v>2021</v>
      </c>
      <c r="C208" s="241">
        <v>18</v>
      </c>
      <c r="D208" s="242" t="s">
        <v>2031</v>
      </c>
      <c r="E208" s="242" t="s">
        <v>1165</v>
      </c>
      <c r="F208" s="243">
        <v>0.6983269964589065</v>
      </c>
      <c r="G208" s="180"/>
    </row>
    <row r="209" spans="1:7" ht="12.95" customHeight="1">
      <c r="A209" s="240" t="s">
        <v>2035</v>
      </c>
      <c r="B209" s="240"/>
      <c r="C209" s="241">
        <v>1</v>
      </c>
      <c r="D209" s="242" t="s">
        <v>2011</v>
      </c>
      <c r="E209" s="242" t="s">
        <v>1166</v>
      </c>
      <c r="F209" s="243">
        <v>27.607752624908546</v>
      </c>
      <c r="G209" s="180">
        <v>3</v>
      </c>
    </row>
    <row r="210" spans="1:7" ht="11.25" customHeight="1">
      <c r="A210" s="240" t="s">
        <v>2035</v>
      </c>
      <c r="B210" s="240"/>
      <c r="C210" s="241">
        <v>13</v>
      </c>
      <c r="D210" s="242" t="s">
        <v>2031</v>
      </c>
      <c r="E210" s="242" t="s">
        <v>1167</v>
      </c>
      <c r="F210" s="243">
        <v>0.57138343070481878</v>
      </c>
      <c r="G210" s="180"/>
    </row>
    <row r="211" spans="1:7" ht="12.95" customHeight="1">
      <c r="A211" s="240" t="s">
        <v>2047</v>
      </c>
      <c r="B211" s="240"/>
      <c r="C211" s="241">
        <v>15</v>
      </c>
      <c r="D211" s="242" t="s">
        <v>2048</v>
      </c>
      <c r="E211" s="242" t="s">
        <v>1168</v>
      </c>
      <c r="F211" s="243"/>
      <c r="G211" s="180"/>
    </row>
    <row r="212" spans="1:7" ht="12.95" customHeight="1">
      <c r="A212" s="240"/>
      <c r="B212" s="240"/>
      <c r="C212" s="241"/>
      <c r="D212" s="242"/>
      <c r="E212" s="242" t="s">
        <v>1169</v>
      </c>
      <c r="F212" s="243">
        <v>1.3842893598898176</v>
      </c>
      <c r="G212" s="180"/>
    </row>
    <row r="213" spans="1:7" ht="11.25" customHeight="1">
      <c r="A213" s="240" t="s">
        <v>2047</v>
      </c>
      <c r="B213" s="240"/>
      <c r="C213" s="241">
        <v>7</v>
      </c>
      <c r="D213" s="242" t="s">
        <v>2050</v>
      </c>
      <c r="E213" s="242" t="s">
        <v>1170</v>
      </c>
      <c r="F213" s="243">
        <v>1.0108087500386396</v>
      </c>
      <c r="G213" s="180"/>
    </row>
    <row r="214" spans="1:7" ht="11.25" customHeight="1">
      <c r="A214" s="240" t="s">
        <v>2047</v>
      </c>
      <c r="B214" s="240"/>
      <c r="C214" s="241">
        <v>10</v>
      </c>
      <c r="D214" s="242" t="s">
        <v>2052</v>
      </c>
      <c r="E214" s="242" t="s">
        <v>1592</v>
      </c>
      <c r="F214" s="243">
        <v>0.96485353061792245</v>
      </c>
      <c r="G214" s="180"/>
    </row>
    <row r="215" spans="1:7" ht="12.95" customHeight="1">
      <c r="A215" s="240"/>
      <c r="B215" s="240"/>
      <c r="C215" s="241">
        <v>14</v>
      </c>
      <c r="D215" s="242" t="s">
        <v>2022</v>
      </c>
      <c r="E215" s="242" t="s">
        <v>196</v>
      </c>
      <c r="F215" s="243">
        <v>1.3155282617730195</v>
      </c>
      <c r="G215" s="180"/>
    </row>
    <row r="216" spans="1:7" ht="11.25" customHeight="1">
      <c r="A216" s="240"/>
      <c r="B216" s="240"/>
      <c r="C216" s="241">
        <v>17</v>
      </c>
      <c r="D216" s="242" t="s">
        <v>2031</v>
      </c>
      <c r="E216" s="242" t="s">
        <v>571</v>
      </c>
      <c r="F216" s="243">
        <v>0.50468310475935352</v>
      </c>
      <c r="G216" s="180"/>
    </row>
    <row r="217" spans="1:7" ht="14.45" customHeight="1">
      <c r="A217" s="207" t="s">
        <v>491</v>
      </c>
      <c r="B217" s="208"/>
      <c r="C217" s="209"/>
      <c r="D217" s="159"/>
      <c r="E217" s="159"/>
      <c r="F217" s="211">
        <f>SUM(F194:F216)</f>
        <v>99.999999999999986</v>
      </c>
      <c r="G217" s="244">
        <f>SUM(G194:G216)</f>
        <v>12</v>
      </c>
    </row>
    <row r="218" spans="1:7" ht="14.45" customHeight="1">
      <c r="A218" s="199" t="s">
        <v>147</v>
      </c>
      <c r="B218" s="135"/>
      <c r="C218" s="136"/>
      <c r="D218" s="137"/>
      <c r="E218" s="137"/>
      <c r="F218" s="213"/>
      <c r="G218" s="139"/>
    </row>
    <row r="219" spans="1:7" ht="11.25" customHeight="1">
      <c r="A219" s="240" t="s">
        <v>2004</v>
      </c>
      <c r="B219" s="240" t="s">
        <v>2005</v>
      </c>
      <c r="C219" s="241">
        <v>4</v>
      </c>
      <c r="D219" s="242" t="s">
        <v>2006</v>
      </c>
      <c r="E219" s="242" t="s">
        <v>1171</v>
      </c>
      <c r="F219" s="243">
        <v>13.140867909610902</v>
      </c>
      <c r="G219" s="180">
        <v>1</v>
      </c>
    </row>
    <row r="220" spans="1:7" ht="11.25" customHeight="1">
      <c r="A220" s="240" t="s">
        <v>2004</v>
      </c>
      <c r="B220" s="240" t="s">
        <v>2005</v>
      </c>
      <c r="C220" s="241">
        <v>13</v>
      </c>
      <c r="D220" s="242" t="s">
        <v>2006</v>
      </c>
      <c r="E220" s="242" t="s">
        <v>1172</v>
      </c>
      <c r="F220" s="243">
        <v>1.9773623873564969</v>
      </c>
      <c r="G220" s="180"/>
    </row>
    <row r="221" spans="1:7" ht="11.25" customHeight="1">
      <c r="A221" s="240" t="s">
        <v>2004</v>
      </c>
      <c r="B221" s="240" t="s">
        <v>2010</v>
      </c>
      <c r="C221" s="241">
        <v>2</v>
      </c>
      <c r="D221" s="242" t="s">
        <v>2018</v>
      </c>
      <c r="E221" s="242" t="s">
        <v>1173</v>
      </c>
      <c r="F221" s="243">
        <v>14.644260324477829</v>
      </c>
      <c r="G221" s="180">
        <v>1</v>
      </c>
    </row>
    <row r="222" spans="1:7" ht="11.25" customHeight="1">
      <c r="A222" s="240" t="s">
        <v>2004</v>
      </c>
      <c r="B222" s="240" t="s">
        <v>2010</v>
      </c>
      <c r="C222" s="241">
        <v>5</v>
      </c>
      <c r="D222" s="242" t="s">
        <v>2018</v>
      </c>
      <c r="E222" s="242" t="s">
        <v>1174</v>
      </c>
      <c r="F222" s="243">
        <v>1.1484191588747341</v>
      </c>
      <c r="G222" s="180"/>
    </row>
    <row r="223" spans="1:7" ht="11.25" customHeight="1">
      <c r="A223" s="240" t="s">
        <v>2004</v>
      </c>
      <c r="B223" s="240" t="s">
        <v>2010</v>
      </c>
      <c r="C223" s="241">
        <v>7</v>
      </c>
      <c r="D223" s="242" t="s">
        <v>2018</v>
      </c>
      <c r="E223" s="242" t="s">
        <v>1175</v>
      </c>
      <c r="F223" s="243">
        <v>9.700450977386593</v>
      </c>
      <c r="G223" s="180"/>
    </row>
    <row r="224" spans="1:7" ht="11.25" customHeight="1">
      <c r="A224" s="240" t="s">
        <v>2004</v>
      </c>
      <c r="B224" s="240" t="s">
        <v>845</v>
      </c>
      <c r="C224" s="241">
        <v>1</v>
      </c>
      <c r="D224" s="242" t="s">
        <v>2011</v>
      </c>
      <c r="E224" s="242" t="s">
        <v>154</v>
      </c>
      <c r="F224" s="243">
        <v>25.043766588949012</v>
      </c>
      <c r="G224" s="180">
        <v>2</v>
      </c>
    </row>
    <row r="225" spans="1:7" ht="11.25" customHeight="1">
      <c r="A225" s="240" t="s">
        <v>2004</v>
      </c>
      <c r="B225" s="240" t="s">
        <v>845</v>
      </c>
      <c r="C225" s="241">
        <v>6</v>
      </c>
      <c r="D225" s="242" t="s">
        <v>2011</v>
      </c>
      <c r="E225" s="242" t="s">
        <v>155</v>
      </c>
      <c r="F225" s="243">
        <v>1.9531596653570296</v>
      </c>
      <c r="G225" s="180"/>
    </row>
    <row r="226" spans="1:7" ht="12.95" customHeight="1">
      <c r="A226" s="240" t="s">
        <v>2016</v>
      </c>
      <c r="B226" s="240"/>
      <c r="C226" s="241">
        <v>3</v>
      </c>
      <c r="D226" s="242" t="s">
        <v>2037</v>
      </c>
      <c r="E226" s="242" t="s">
        <v>412</v>
      </c>
      <c r="F226" s="243">
        <v>25.788403669132659</v>
      </c>
      <c r="G226" s="180">
        <v>1</v>
      </c>
    </row>
    <row r="227" spans="1:7" ht="11.25" customHeight="1">
      <c r="A227" s="240" t="s">
        <v>2016</v>
      </c>
      <c r="B227" s="240"/>
      <c r="C227" s="241">
        <v>11</v>
      </c>
      <c r="D227" s="242" t="s">
        <v>2037</v>
      </c>
      <c r="E227" s="242" t="s">
        <v>153</v>
      </c>
      <c r="F227" s="243">
        <v>0.83902769598154114</v>
      </c>
      <c r="G227" s="180"/>
    </row>
    <row r="228" spans="1:7" ht="11.25" customHeight="1">
      <c r="A228" s="240" t="s">
        <v>2016</v>
      </c>
      <c r="B228" s="240"/>
      <c r="C228" s="241">
        <v>9</v>
      </c>
      <c r="D228" s="242" t="s">
        <v>2031</v>
      </c>
      <c r="E228" s="242" t="s">
        <v>1176</v>
      </c>
      <c r="F228" s="243">
        <v>2.2790896549498609</v>
      </c>
      <c r="G228" s="180"/>
    </row>
    <row r="229" spans="1:7" ht="11.25" customHeight="1">
      <c r="A229" s="240" t="s">
        <v>2016</v>
      </c>
      <c r="B229" s="240"/>
      <c r="C229" s="241">
        <v>10</v>
      </c>
      <c r="D229" s="242" t="s">
        <v>2031</v>
      </c>
      <c r="E229" s="242" t="s">
        <v>1177</v>
      </c>
      <c r="F229" s="243">
        <v>1.0540285430768104</v>
      </c>
      <c r="G229" s="180"/>
    </row>
    <row r="230" spans="1:7" ht="11.25" customHeight="1">
      <c r="A230" s="240" t="s">
        <v>2016</v>
      </c>
      <c r="B230" s="240"/>
      <c r="C230" s="241">
        <v>12</v>
      </c>
      <c r="D230" s="242" t="s">
        <v>2031</v>
      </c>
      <c r="E230" s="242" t="s">
        <v>1178</v>
      </c>
      <c r="F230" s="243">
        <v>1.4501464264680948</v>
      </c>
      <c r="G230" s="180"/>
    </row>
    <row r="231" spans="1:7" ht="12.95" customHeight="1">
      <c r="A231" s="240"/>
      <c r="B231" s="240"/>
      <c r="C231" s="241">
        <v>8</v>
      </c>
      <c r="D231" s="242" t="s">
        <v>2031</v>
      </c>
      <c r="E231" s="242" t="s">
        <v>1179</v>
      </c>
      <c r="F231" s="243">
        <v>0.98101699837841749</v>
      </c>
      <c r="G231" s="180"/>
    </row>
    <row r="232" spans="1:7" ht="14.45" customHeight="1">
      <c r="A232" s="207" t="s">
        <v>157</v>
      </c>
      <c r="B232" s="208"/>
      <c r="C232" s="209"/>
      <c r="D232" s="159"/>
      <c r="E232" s="159"/>
      <c r="F232" s="211">
        <f>SUM(F219:F231)</f>
        <v>100</v>
      </c>
      <c r="G232" s="244">
        <f>SUM(G219:G231)</f>
        <v>5</v>
      </c>
    </row>
    <row r="233" spans="1:7" ht="14.45" customHeight="1">
      <c r="A233" s="199" t="s">
        <v>158</v>
      </c>
      <c r="B233" s="135"/>
      <c r="C233" s="136"/>
      <c r="D233" s="137"/>
      <c r="E233" s="137"/>
      <c r="F233" s="213"/>
      <c r="G233" s="139"/>
    </row>
    <row r="234" spans="1:7" ht="11.25" customHeight="1">
      <c r="A234" s="240" t="s">
        <v>2004</v>
      </c>
      <c r="B234" s="240"/>
      <c r="C234" s="241">
        <v>3</v>
      </c>
      <c r="D234" s="242" t="s">
        <v>2006</v>
      </c>
      <c r="E234" s="242" t="s">
        <v>1180</v>
      </c>
      <c r="F234" s="243">
        <v>17.181476952996775</v>
      </c>
      <c r="G234" s="180">
        <v>3</v>
      </c>
    </row>
    <row r="235" spans="1:7" ht="11.25" customHeight="1">
      <c r="A235" s="240" t="s">
        <v>2004</v>
      </c>
      <c r="B235" s="240" t="s">
        <v>2005</v>
      </c>
      <c r="C235" s="250" t="s">
        <v>167</v>
      </c>
      <c r="D235" s="242" t="s">
        <v>2018</v>
      </c>
      <c r="E235" s="242" t="s">
        <v>168</v>
      </c>
      <c r="F235" s="243">
        <v>15.208407729561021</v>
      </c>
      <c r="G235" s="180">
        <v>3</v>
      </c>
    </row>
    <row r="236" spans="1:7" ht="11.25" customHeight="1">
      <c r="A236" s="240" t="s">
        <v>2004</v>
      </c>
      <c r="B236" s="240" t="s">
        <v>2005</v>
      </c>
      <c r="C236" s="250" t="s">
        <v>169</v>
      </c>
      <c r="D236" s="242" t="s">
        <v>2018</v>
      </c>
      <c r="E236" s="242" t="s">
        <v>170</v>
      </c>
      <c r="F236" s="243">
        <v>1.1186251623559813</v>
      </c>
      <c r="G236" s="180"/>
    </row>
    <row r="237" spans="1:7" ht="11.25" customHeight="1">
      <c r="A237" s="240" t="s">
        <v>2004</v>
      </c>
      <c r="B237" s="240" t="s">
        <v>2010</v>
      </c>
      <c r="C237" s="250" t="s">
        <v>163</v>
      </c>
      <c r="D237" s="242" t="s">
        <v>2011</v>
      </c>
      <c r="E237" s="242" t="s">
        <v>164</v>
      </c>
      <c r="F237" s="243">
        <v>30.744151121434587</v>
      </c>
      <c r="G237" s="180">
        <v>5</v>
      </c>
    </row>
    <row r="238" spans="1:7" ht="11.25" customHeight="1">
      <c r="A238" s="240" t="s">
        <v>2004</v>
      </c>
      <c r="B238" s="240" t="s">
        <v>2010</v>
      </c>
      <c r="C238" s="250" t="s">
        <v>165</v>
      </c>
      <c r="D238" s="242" t="s">
        <v>2011</v>
      </c>
      <c r="E238" s="242" t="s">
        <v>1872</v>
      </c>
      <c r="F238" s="243">
        <v>1.025193561764</v>
      </c>
      <c r="G238" s="180"/>
    </row>
    <row r="239" spans="1:7" ht="12.95" customHeight="1">
      <c r="A239" s="240" t="s">
        <v>2016</v>
      </c>
      <c r="B239" s="240" t="s">
        <v>2017</v>
      </c>
      <c r="C239" s="250" t="s">
        <v>1880</v>
      </c>
      <c r="D239" s="242" t="s">
        <v>2037</v>
      </c>
      <c r="E239" s="242" t="s">
        <v>1589</v>
      </c>
      <c r="F239" s="243">
        <v>17.605541255484809</v>
      </c>
      <c r="G239" s="180">
        <v>3</v>
      </c>
    </row>
    <row r="240" spans="1:7" ht="11.25" customHeight="1">
      <c r="A240" s="240" t="s">
        <v>2016</v>
      </c>
      <c r="B240" s="240" t="s">
        <v>2017</v>
      </c>
      <c r="C240" s="250" t="s">
        <v>1882</v>
      </c>
      <c r="D240" s="242" t="s">
        <v>2037</v>
      </c>
      <c r="E240" s="242" t="s">
        <v>1181</v>
      </c>
      <c r="F240" s="243">
        <v>1.1394290177561834</v>
      </c>
      <c r="G240" s="180"/>
    </row>
    <row r="241" spans="1:7" ht="11.25" customHeight="1">
      <c r="A241" s="240" t="s">
        <v>2016</v>
      </c>
      <c r="B241" s="240" t="s">
        <v>2021</v>
      </c>
      <c r="C241" s="250" t="s">
        <v>173</v>
      </c>
      <c r="D241" s="242" t="s">
        <v>2027</v>
      </c>
      <c r="E241" s="242" t="s">
        <v>928</v>
      </c>
      <c r="F241" s="243">
        <v>3.7930350735355867</v>
      </c>
      <c r="G241" s="180"/>
    </row>
    <row r="242" spans="1:7" ht="11.25" customHeight="1">
      <c r="A242" s="240" t="s">
        <v>2016</v>
      </c>
      <c r="B242" s="240" t="s">
        <v>2021</v>
      </c>
      <c r="C242" s="250" t="s">
        <v>175</v>
      </c>
      <c r="D242" s="242" t="s">
        <v>2027</v>
      </c>
      <c r="E242" s="242" t="s">
        <v>2030</v>
      </c>
      <c r="F242" s="243">
        <v>0.62801638489361533</v>
      </c>
      <c r="G242" s="180"/>
    </row>
    <row r="243" spans="1:7" ht="12.95" customHeight="1">
      <c r="A243" s="240" t="s">
        <v>2035</v>
      </c>
      <c r="B243" s="240" t="s">
        <v>2036</v>
      </c>
      <c r="C243" s="250" t="s">
        <v>1182</v>
      </c>
      <c r="D243" s="242" t="s">
        <v>489</v>
      </c>
      <c r="E243" s="242" t="s">
        <v>1183</v>
      </c>
      <c r="F243" s="243">
        <v>1.6654229242697867</v>
      </c>
      <c r="G243" s="180"/>
    </row>
    <row r="244" spans="1:7" ht="11.25" customHeight="1">
      <c r="A244" s="240" t="s">
        <v>2035</v>
      </c>
      <c r="B244" s="240" t="s">
        <v>2036</v>
      </c>
      <c r="C244" s="250" t="s">
        <v>1184</v>
      </c>
      <c r="D244" s="242" t="s">
        <v>489</v>
      </c>
      <c r="E244" s="242" t="s">
        <v>1185</v>
      </c>
      <c r="F244" s="243">
        <v>0.35004344197930143</v>
      </c>
      <c r="G244" s="180"/>
    </row>
    <row r="245" spans="1:7" ht="11.25" customHeight="1">
      <c r="A245" s="240" t="s">
        <v>2035</v>
      </c>
      <c r="B245" s="240" t="s">
        <v>2041</v>
      </c>
      <c r="C245" s="250" t="s">
        <v>1186</v>
      </c>
      <c r="D245" s="242" t="s">
        <v>2022</v>
      </c>
      <c r="E245" s="242" t="s">
        <v>1588</v>
      </c>
      <c r="F245" s="243">
        <v>3.2192573116496521</v>
      </c>
      <c r="G245" s="180">
        <v>1</v>
      </c>
    </row>
    <row r="246" spans="1:7" ht="11.25" customHeight="1">
      <c r="A246" s="240" t="s">
        <v>2035</v>
      </c>
      <c r="B246" s="240" t="s">
        <v>2041</v>
      </c>
      <c r="C246" s="250" t="s">
        <v>1187</v>
      </c>
      <c r="D246" s="242" t="s">
        <v>2022</v>
      </c>
      <c r="E246" s="242" t="s">
        <v>1188</v>
      </c>
      <c r="F246" s="243">
        <v>0.60150075669380343</v>
      </c>
      <c r="G246" s="180"/>
    </row>
    <row r="247" spans="1:7" ht="11.25" customHeight="1">
      <c r="A247" s="240" t="s">
        <v>2035</v>
      </c>
      <c r="B247" s="240"/>
      <c r="C247" s="241">
        <v>10</v>
      </c>
      <c r="D247" s="242" t="s">
        <v>2050</v>
      </c>
      <c r="E247" s="242" t="s">
        <v>420</v>
      </c>
      <c r="F247" s="243">
        <v>1.4009167627529264</v>
      </c>
      <c r="G247" s="180"/>
    </row>
    <row r="248" spans="1:7" ht="12.95" customHeight="1">
      <c r="A248" s="240" t="s">
        <v>2047</v>
      </c>
      <c r="B248" s="240"/>
      <c r="C248" s="241">
        <v>7</v>
      </c>
      <c r="D248" s="242" t="s">
        <v>2048</v>
      </c>
      <c r="E248" s="242" t="s">
        <v>184</v>
      </c>
      <c r="F248" s="243">
        <v>2.7431369334838536</v>
      </c>
      <c r="G248" s="180"/>
    </row>
    <row r="249" spans="1:7" ht="11.25" customHeight="1">
      <c r="A249" s="240" t="s">
        <v>2047</v>
      </c>
      <c r="B249" s="240"/>
      <c r="C249" s="241">
        <v>5</v>
      </c>
      <c r="D249" s="242" t="s">
        <v>2052</v>
      </c>
      <c r="E249" s="242" t="s">
        <v>1189</v>
      </c>
      <c r="F249" s="243">
        <v>1.4341657816514646</v>
      </c>
      <c r="G249" s="180"/>
    </row>
    <row r="250" spans="1:7" ht="12.95" customHeight="1">
      <c r="A250" s="240"/>
      <c r="B250" s="240"/>
      <c r="C250" s="241">
        <v>11</v>
      </c>
      <c r="D250" s="242" t="s">
        <v>2031</v>
      </c>
      <c r="E250" s="242" t="s">
        <v>1190</v>
      </c>
      <c r="F250" s="243">
        <v>0.14167982773664733</v>
      </c>
      <c r="G250" s="180"/>
    </row>
    <row r="251" spans="1:7" ht="14.45" customHeight="1">
      <c r="A251" s="207" t="s">
        <v>190</v>
      </c>
      <c r="B251" s="207"/>
      <c r="C251" s="209"/>
      <c r="D251" s="159"/>
      <c r="E251" s="159"/>
      <c r="F251" s="211">
        <f>SUM(F234:F250)</f>
        <v>100</v>
      </c>
      <c r="G251" s="244">
        <f>SUM(G234:G250)</f>
        <v>15</v>
      </c>
    </row>
    <row r="252" spans="1:7" ht="14.45" customHeight="1">
      <c r="A252" s="199" t="s">
        <v>191</v>
      </c>
      <c r="B252" s="200"/>
      <c r="C252" s="136"/>
      <c r="D252" s="137"/>
      <c r="E252" s="137"/>
      <c r="F252" s="213"/>
      <c r="G252" s="139"/>
    </row>
    <row r="253" spans="1:7" ht="11.25" customHeight="1">
      <c r="A253" s="240" t="s">
        <v>2004</v>
      </c>
      <c r="B253" s="240" t="s">
        <v>2005</v>
      </c>
      <c r="C253" s="241">
        <v>1</v>
      </c>
      <c r="D253" s="242" t="s">
        <v>2006</v>
      </c>
      <c r="E253" s="242" t="s">
        <v>1191</v>
      </c>
      <c r="F253" s="243">
        <v>13.785018961288717</v>
      </c>
      <c r="G253" s="180">
        <v>1</v>
      </c>
    </row>
    <row r="254" spans="1:7" ht="11.25" customHeight="1">
      <c r="A254" s="240" t="s">
        <v>2004</v>
      </c>
      <c r="B254" s="240" t="s">
        <v>2005</v>
      </c>
      <c r="C254" s="241">
        <v>3</v>
      </c>
      <c r="D254" s="242" t="s">
        <v>2006</v>
      </c>
      <c r="E254" s="242" t="s">
        <v>1192</v>
      </c>
      <c r="F254" s="243">
        <v>0.89053232062404886</v>
      </c>
      <c r="G254" s="180"/>
    </row>
    <row r="255" spans="1:7" ht="11.25" customHeight="1">
      <c r="A255" s="240" t="s">
        <v>2004</v>
      </c>
      <c r="B255" s="240" t="s">
        <v>2010</v>
      </c>
      <c r="C255" s="241">
        <v>2</v>
      </c>
      <c r="D255" s="242" t="s">
        <v>2011</v>
      </c>
      <c r="E255" s="242" t="s">
        <v>1539</v>
      </c>
      <c r="F255" s="243">
        <v>1.5331093272253846</v>
      </c>
      <c r="G255" s="180"/>
    </row>
    <row r="256" spans="1:7" ht="11.25" customHeight="1">
      <c r="A256" s="240" t="s">
        <v>2004</v>
      </c>
      <c r="B256" s="240" t="s">
        <v>2010</v>
      </c>
      <c r="C256" s="241">
        <v>5</v>
      </c>
      <c r="D256" s="242" t="s">
        <v>2011</v>
      </c>
      <c r="E256" s="242" t="s">
        <v>1193</v>
      </c>
      <c r="F256" s="243">
        <v>31.688310986743303</v>
      </c>
      <c r="G256" s="180">
        <v>3</v>
      </c>
    </row>
    <row r="257" spans="1:7" ht="11.25" customHeight="1">
      <c r="A257" s="240" t="s">
        <v>2004</v>
      </c>
      <c r="B257" s="240"/>
      <c r="C257" s="241">
        <v>4</v>
      </c>
      <c r="D257" s="242" t="s">
        <v>2018</v>
      </c>
      <c r="E257" s="242" t="s">
        <v>1194</v>
      </c>
      <c r="F257" s="243">
        <v>15.750834620828247</v>
      </c>
      <c r="G257" s="180">
        <v>1</v>
      </c>
    </row>
    <row r="258" spans="1:7" ht="11.25" customHeight="1">
      <c r="A258" s="240" t="s">
        <v>2004</v>
      </c>
      <c r="B258" s="240"/>
      <c r="C258" s="241">
        <v>8</v>
      </c>
      <c r="D258" s="242" t="s">
        <v>2022</v>
      </c>
      <c r="E258" s="242" t="s">
        <v>1195</v>
      </c>
      <c r="F258" s="243">
        <v>2.781529219832104</v>
      </c>
      <c r="G258" s="180"/>
    </row>
    <row r="259" spans="1:7" ht="12.95" customHeight="1">
      <c r="A259" s="240" t="s">
        <v>2016</v>
      </c>
      <c r="B259" s="240" t="s">
        <v>2017</v>
      </c>
      <c r="C259" s="241">
        <v>12</v>
      </c>
      <c r="D259" s="242" t="s">
        <v>2037</v>
      </c>
      <c r="E259" s="242" t="s">
        <v>1196</v>
      </c>
      <c r="F259" s="243">
        <v>8.9101850751428842</v>
      </c>
      <c r="G259" s="180">
        <v>1</v>
      </c>
    </row>
    <row r="260" spans="1:7" ht="11.25" customHeight="1">
      <c r="A260" s="240" t="s">
        <v>2016</v>
      </c>
      <c r="B260" s="240" t="s">
        <v>2017</v>
      </c>
      <c r="C260" s="241">
        <v>13</v>
      </c>
      <c r="D260" s="242" t="s">
        <v>2037</v>
      </c>
      <c r="E260" s="242" t="s">
        <v>1197</v>
      </c>
      <c r="F260" s="243">
        <v>6.20671586157719</v>
      </c>
      <c r="G260" s="180"/>
    </row>
    <row r="261" spans="1:7" ht="11.25" customHeight="1">
      <c r="A261" s="240" t="s">
        <v>2016</v>
      </c>
      <c r="B261" s="240" t="s">
        <v>2017</v>
      </c>
      <c r="C261" s="241">
        <v>14</v>
      </c>
      <c r="D261" s="242" t="s">
        <v>2037</v>
      </c>
      <c r="E261" s="242" t="s">
        <v>1198</v>
      </c>
      <c r="F261" s="243">
        <v>0.95886858908564476</v>
      </c>
      <c r="G261" s="180"/>
    </row>
    <row r="262" spans="1:7" ht="11.25" customHeight="1">
      <c r="A262" s="240" t="s">
        <v>2016</v>
      </c>
      <c r="B262" s="240"/>
      <c r="C262" s="241">
        <v>9</v>
      </c>
      <c r="D262" s="242" t="s">
        <v>2027</v>
      </c>
      <c r="E262" s="242" t="s">
        <v>1199</v>
      </c>
      <c r="F262" s="243">
        <v>6.1529651998228116</v>
      </c>
      <c r="G262" s="180"/>
    </row>
    <row r="263" spans="1:7" ht="12.95" customHeight="1">
      <c r="A263" s="240" t="s">
        <v>2035</v>
      </c>
      <c r="B263" s="240"/>
      <c r="C263" s="241">
        <v>11</v>
      </c>
      <c r="D263" s="242" t="s">
        <v>2048</v>
      </c>
      <c r="E263" s="242" t="s">
        <v>1200</v>
      </c>
      <c r="F263" s="243">
        <v>2.480633555538748</v>
      </c>
      <c r="G263" s="180"/>
    </row>
    <row r="264" spans="1:7" ht="11.25" customHeight="1">
      <c r="A264" s="240" t="s">
        <v>2035</v>
      </c>
      <c r="B264" s="240"/>
      <c r="C264" s="241">
        <v>6</v>
      </c>
      <c r="D264" s="242" t="s">
        <v>2050</v>
      </c>
      <c r="E264" s="242" t="s">
        <v>2051</v>
      </c>
      <c r="F264" s="243">
        <v>1.8893762762405868</v>
      </c>
      <c r="G264" s="180"/>
    </row>
    <row r="265" spans="1:7" ht="11.25" customHeight="1">
      <c r="A265" s="240" t="s">
        <v>2035</v>
      </c>
      <c r="B265" s="240"/>
      <c r="C265" s="241">
        <v>10</v>
      </c>
      <c r="D265" s="242" t="s">
        <v>2052</v>
      </c>
      <c r="E265" s="242" t="s">
        <v>1201</v>
      </c>
      <c r="F265" s="243">
        <v>2.6715969618721456</v>
      </c>
      <c r="G265" s="180"/>
    </row>
    <row r="266" spans="1:7" ht="11.25" customHeight="1">
      <c r="A266" s="240" t="s">
        <v>2035</v>
      </c>
      <c r="B266" s="240"/>
      <c r="C266" s="241">
        <v>7</v>
      </c>
      <c r="D266" s="242" t="s">
        <v>2031</v>
      </c>
      <c r="E266" s="242" t="s">
        <v>1202</v>
      </c>
      <c r="F266" s="243">
        <v>0.92159426083386475</v>
      </c>
      <c r="G266" s="180"/>
    </row>
    <row r="267" spans="1:7" ht="11.25" customHeight="1">
      <c r="A267" s="240" t="s">
        <v>2035</v>
      </c>
      <c r="B267" s="240"/>
      <c r="C267" s="241">
        <v>17</v>
      </c>
      <c r="D267" s="242" t="s">
        <v>2031</v>
      </c>
      <c r="E267" s="242" t="s">
        <v>1203</v>
      </c>
      <c r="F267" s="243">
        <v>3.0708104195252663</v>
      </c>
      <c r="G267" s="180"/>
    </row>
    <row r="268" spans="1:7" ht="12.95" customHeight="1">
      <c r="A268" s="240"/>
      <c r="B268" s="240"/>
      <c r="C268" s="241">
        <v>15</v>
      </c>
      <c r="D268" s="242" t="s">
        <v>2031</v>
      </c>
      <c r="E268" s="242" t="s">
        <v>1204</v>
      </c>
      <c r="F268" s="243">
        <v>0.12937973356958421</v>
      </c>
      <c r="G268" s="180"/>
    </row>
    <row r="269" spans="1:7" ht="11.25" customHeight="1">
      <c r="A269" s="240"/>
      <c r="B269" s="240"/>
      <c r="C269" s="241">
        <v>16</v>
      </c>
      <c r="D269" s="242" t="s">
        <v>2031</v>
      </c>
      <c r="E269" s="242" t="s">
        <v>1205</v>
      </c>
      <c r="F269" s="243">
        <v>0.17853863024946801</v>
      </c>
      <c r="G269" s="180"/>
    </row>
    <row r="270" spans="1:7" ht="14.45" customHeight="1">
      <c r="A270" s="207" t="s">
        <v>1621</v>
      </c>
      <c r="B270" s="208"/>
      <c r="C270" s="209"/>
      <c r="D270" s="159"/>
      <c r="E270" s="159"/>
      <c r="F270" s="211">
        <f>SUM(F253:F269)</f>
        <v>100</v>
      </c>
      <c r="G270" s="244">
        <f>SUM(G253:G269)</f>
        <v>6</v>
      </c>
    </row>
    <row r="271" spans="1:7" ht="14.45" customHeight="1">
      <c r="A271" s="199" t="s">
        <v>1622</v>
      </c>
      <c r="B271" s="135"/>
      <c r="C271" s="136"/>
      <c r="D271" s="137"/>
      <c r="E271" s="137"/>
      <c r="F271" s="213"/>
      <c r="G271" s="139"/>
    </row>
    <row r="272" spans="1:7" ht="11.25" customHeight="1">
      <c r="A272" s="240" t="s">
        <v>2004</v>
      </c>
      <c r="B272" s="240"/>
      <c r="C272" s="241">
        <v>2</v>
      </c>
      <c r="D272" s="242" t="s">
        <v>2037</v>
      </c>
      <c r="E272" s="242" t="s">
        <v>1206</v>
      </c>
      <c r="F272" s="243">
        <v>18.747937885040805</v>
      </c>
      <c r="G272" s="180">
        <v>2</v>
      </c>
    </row>
    <row r="273" spans="1:7" ht="11.25" customHeight="1">
      <c r="A273" s="240" t="s">
        <v>2004</v>
      </c>
      <c r="B273" s="240"/>
      <c r="C273" s="241">
        <v>8</v>
      </c>
      <c r="D273" s="242" t="s">
        <v>1640</v>
      </c>
      <c r="E273" s="242" t="s">
        <v>438</v>
      </c>
      <c r="F273" s="243">
        <v>1.3420649816370362</v>
      </c>
      <c r="G273" s="180"/>
    </row>
    <row r="274" spans="1:7" ht="11.25" customHeight="1">
      <c r="A274" s="240" t="s">
        <v>2004</v>
      </c>
      <c r="B274" s="240" t="s">
        <v>2005</v>
      </c>
      <c r="C274" s="241">
        <v>4</v>
      </c>
      <c r="D274" s="242" t="s">
        <v>2027</v>
      </c>
      <c r="E274" s="242" t="s">
        <v>1207</v>
      </c>
      <c r="F274" s="243">
        <v>1.4161658995148294</v>
      </c>
      <c r="G274" s="180"/>
    </row>
    <row r="275" spans="1:7" ht="11.25" customHeight="1">
      <c r="A275" s="240" t="s">
        <v>2004</v>
      </c>
      <c r="B275" s="240" t="s">
        <v>2005</v>
      </c>
      <c r="C275" s="241">
        <v>10</v>
      </c>
      <c r="D275" s="242" t="s">
        <v>2031</v>
      </c>
      <c r="E275" s="242" t="s">
        <v>1208</v>
      </c>
      <c r="F275" s="243">
        <v>0.45150176057290275</v>
      </c>
      <c r="G275" s="180"/>
    </row>
    <row r="276" spans="1:7" ht="12.95" customHeight="1">
      <c r="A276" s="240" t="s">
        <v>2016</v>
      </c>
      <c r="B276" s="240"/>
      <c r="C276" s="241">
        <v>7</v>
      </c>
      <c r="D276" s="242" t="s">
        <v>2011</v>
      </c>
      <c r="E276" s="242" t="s">
        <v>1209</v>
      </c>
      <c r="F276" s="243">
        <v>5.2934829054050399</v>
      </c>
      <c r="G276" s="180"/>
    </row>
    <row r="277" spans="1:7" ht="11.25" customHeight="1">
      <c r="A277" s="240" t="s">
        <v>2016</v>
      </c>
      <c r="B277" s="240"/>
      <c r="C277" s="241">
        <v>6</v>
      </c>
      <c r="D277" s="242" t="s">
        <v>1628</v>
      </c>
      <c r="E277" s="242" t="s">
        <v>443</v>
      </c>
      <c r="F277" s="243">
        <v>18.517116230264556</v>
      </c>
      <c r="G277" s="180">
        <v>2</v>
      </c>
    </row>
    <row r="278" spans="1:7" ht="12.95" customHeight="1">
      <c r="A278" s="240"/>
      <c r="B278" s="240"/>
      <c r="C278" s="241">
        <v>3</v>
      </c>
      <c r="D278" s="242" t="s">
        <v>2006</v>
      </c>
      <c r="E278" s="242" t="s">
        <v>435</v>
      </c>
      <c r="F278" s="243">
        <v>27.687104817641426</v>
      </c>
      <c r="G278" s="180">
        <v>2</v>
      </c>
    </row>
    <row r="279" spans="1:7" ht="11.25" customHeight="1">
      <c r="A279" s="240"/>
      <c r="B279" s="240"/>
      <c r="C279" s="241">
        <v>1</v>
      </c>
      <c r="D279" s="242" t="s">
        <v>2018</v>
      </c>
      <c r="E279" s="242" t="s">
        <v>436</v>
      </c>
      <c r="F279" s="243">
        <v>25.917066469064217</v>
      </c>
      <c r="G279" s="180">
        <v>2</v>
      </c>
    </row>
    <row r="280" spans="1:7" ht="11.25" customHeight="1">
      <c r="A280" s="240"/>
      <c r="B280" s="240"/>
      <c r="C280" s="241">
        <v>5</v>
      </c>
      <c r="D280" s="242" t="s">
        <v>2022</v>
      </c>
      <c r="E280" s="242" t="s">
        <v>1210</v>
      </c>
      <c r="F280" s="243">
        <v>0.21608260359254222</v>
      </c>
      <c r="G280" s="180"/>
    </row>
    <row r="281" spans="1:7" ht="11.25" customHeight="1">
      <c r="A281" s="240"/>
      <c r="B281" s="240"/>
      <c r="C281" s="241">
        <v>9</v>
      </c>
      <c r="D281" s="242" t="s">
        <v>2031</v>
      </c>
      <c r="E281" s="242" t="s">
        <v>1211</v>
      </c>
      <c r="F281" s="243">
        <v>0.41147644726664961</v>
      </c>
      <c r="G281" s="180"/>
    </row>
    <row r="282" spans="1:7" ht="14.45" customHeight="1">
      <c r="A282" s="207" t="s">
        <v>1631</v>
      </c>
      <c r="B282" s="208"/>
      <c r="C282" s="209"/>
      <c r="D282" s="159"/>
      <c r="E282" s="159"/>
      <c r="F282" s="211">
        <f>SUM(F272:F281)</f>
        <v>100</v>
      </c>
      <c r="G282" s="244">
        <f>SUM(G272:G281)</f>
        <v>8</v>
      </c>
    </row>
    <row r="283" spans="1:7" ht="14.45" customHeight="1">
      <c r="A283" s="199" t="s">
        <v>1632</v>
      </c>
      <c r="B283" s="135"/>
      <c r="C283" s="136"/>
      <c r="D283" s="137"/>
      <c r="E283" s="137"/>
      <c r="F283" s="213"/>
      <c r="G283" s="139"/>
    </row>
    <row r="284" spans="1:7" ht="11.25" customHeight="1">
      <c r="A284" s="240" t="s">
        <v>2004</v>
      </c>
      <c r="B284" s="240" t="s">
        <v>2005</v>
      </c>
      <c r="C284" s="241">
        <v>9</v>
      </c>
      <c r="D284" s="242" t="s">
        <v>2006</v>
      </c>
      <c r="E284" s="242" t="s">
        <v>1212</v>
      </c>
      <c r="F284" s="243">
        <v>22.343865784549443</v>
      </c>
      <c r="G284" s="180">
        <v>5</v>
      </c>
    </row>
    <row r="285" spans="1:7" ht="11.25" customHeight="1">
      <c r="A285" s="240" t="s">
        <v>2004</v>
      </c>
      <c r="B285" s="240" t="s">
        <v>2005</v>
      </c>
      <c r="C285" s="241">
        <v>17</v>
      </c>
      <c r="D285" s="242" t="s">
        <v>2006</v>
      </c>
      <c r="E285" s="242" t="s">
        <v>1213</v>
      </c>
      <c r="F285" s="243">
        <v>2.6480576183901214</v>
      </c>
      <c r="G285" s="180"/>
    </row>
    <row r="286" spans="1:7" ht="11.25" customHeight="1">
      <c r="A286" s="240" t="s">
        <v>2004</v>
      </c>
      <c r="B286" s="240" t="s">
        <v>2010</v>
      </c>
      <c r="C286" s="241">
        <v>4</v>
      </c>
      <c r="D286" s="242" t="s">
        <v>2018</v>
      </c>
      <c r="E286" s="242" t="s">
        <v>1214</v>
      </c>
      <c r="F286" s="243">
        <v>3.3809754823301148</v>
      </c>
      <c r="G286" s="180">
        <v>1</v>
      </c>
    </row>
    <row r="287" spans="1:7" ht="11.25" customHeight="1">
      <c r="A287" s="240" t="s">
        <v>2004</v>
      </c>
      <c r="B287" s="240" t="s">
        <v>2010</v>
      </c>
      <c r="C287" s="241">
        <v>8</v>
      </c>
      <c r="D287" s="242" t="s">
        <v>2018</v>
      </c>
      <c r="E287" s="242" t="s">
        <v>1215</v>
      </c>
      <c r="F287" s="243">
        <v>1.1236332425271498</v>
      </c>
      <c r="G287" s="180"/>
    </row>
    <row r="288" spans="1:7" ht="11.25" customHeight="1">
      <c r="A288" s="240" t="s">
        <v>2004</v>
      </c>
      <c r="B288" s="240"/>
      <c r="C288" s="241">
        <v>1</v>
      </c>
      <c r="D288" s="242" t="s">
        <v>2011</v>
      </c>
      <c r="E288" s="242" t="s">
        <v>1216</v>
      </c>
      <c r="F288" s="243">
        <v>10.69602674073324</v>
      </c>
      <c r="G288" s="180">
        <v>2</v>
      </c>
    </row>
    <row r="289" spans="1:7" ht="11.25" customHeight="1">
      <c r="A289" s="240" t="s">
        <v>2004</v>
      </c>
      <c r="B289" s="240"/>
      <c r="C289" s="241">
        <v>3</v>
      </c>
      <c r="D289" s="242" t="s">
        <v>1547</v>
      </c>
      <c r="E289" s="242" t="s">
        <v>1217</v>
      </c>
      <c r="F289" s="243">
        <v>12.634303413495124</v>
      </c>
      <c r="G289" s="180">
        <v>2</v>
      </c>
    </row>
    <row r="290" spans="1:7" ht="12.95" customHeight="1">
      <c r="A290" s="240" t="s">
        <v>2016</v>
      </c>
      <c r="B290" s="240" t="s">
        <v>2017</v>
      </c>
      <c r="C290" s="241">
        <v>11</v>
      </c>
      <c r="D290" s="242" t="s">
        <v>2037</v>
      </c>
      <c r="E290" s="242" t="s">
        <v>1218</v>
      </c>
      <c r="F290" s="243">
        <v>7.3599390123627941</v>
      </c>
      <c r="G290" s="180">
        <v>1</v>
      </c>
    </row>
    <row r="291" spans="1:7" ht="11.25" customHeight="1">
      <c r="A291" s="240" t="s">
        <v>2016</v>
      </c>
      <c r="B291" s="240" t="s">
        <v>2017</v>
      </c>
      <c r="C291" s="241">
        <v>12</v>
      </c>
      <c r="D291" s="242" t="s">
        <v>2037</v>
      </c>
      <c r="E291" s="242" t="s">
        <v>1219</v>
      </c>
      <c r="F291" s="243">
        <v>15.040489607045547</v>
      </c>
      <c r="G291" s="180">
        <v>4</v>
      </c>
    </row>
    <row r="292" spans="1:7" ht="11.25" customHeight="1">
      <c r="A292" s="240" t="s">
        <v>2016</v>
      </c>
      <c r="B292" s="240" t="s">
        <v>2021</v>
      </c>
      <c r="C292" s="241">
        <v>6</v>
      </c>
      <c r="D292" s="242" t="s">
        <v>2027</v>
      </c>
      <c r="E292" s="242" t="s">
        <v>1220</v>
      </c>
      <c r="F292" s="243">
        <v>3.7520191492651107</v>
      </c>
      <c r="G292" s="180">
        <v>1</v>
      </c>
    </row>
    <row r="293" spans="1:7" ht="11.25" customHeight="1">
      <c r="A293" s="240" t="s">
        <v>2016</v>
      </c>
      <c r="B293" s="240" t="s">
        <v>2021</v>
      </c>
      <c r="C293" s="241">
        <v>7</v>
      </c>
      <c r="D293" s="242" t="s">
        <v>2027</v>
      </c>
      <c r="E293" s="242" t="s">
        <v>1221</v>
      </c>
      <c r="F293" s="243">
        <v>3.3402992872336461</v>
      </c>
      <c r="G293" s="180"/>
    </row>
    <row r="294" spans="1:7" ht="11.25" customHeight="1">
      <c r="A294" s="240" t="s">
        <v>2016</v>
      </c>
      <c r="B294" s="240"/>
      <c r="C294" s="241">
        <v>2</v>
      </c>
      <c r="D294" s="242" t="s">
        <v>1640</v>
      </c>
      <c r="E294" s="242" t="s">
        <v>1222</v>
      </c>
      <c r="F294" s="243">
        <v>7.7729383353147314</v>
      </c>
      <c r="G294" s="180">
        <v>1</v>
      </c>
    </row>
    <row r="295" spans="1:7" ht="11.25" customHeight="1">
      <c r="A295" s="240" t="s">
        <v>2016</v>
      </c>
      <c r="B295" s="240"/>
      <c r="C295" s="241">
        <v>14</v>
      </c>
      <c r="D295" s="242" t="s">
        <v>1924</v>
      </c>
      <c r="E295" s="242" t="s">
        <v>1223</v>
      </c>
      <c r="F295" s="243">
        <v>2.1018344270947185</v>
      </c>
      <c r="G295" s="180"/>
    </row>
    <row r="296" spans="1:7" ht="11.25" customHeight="1">
      <c r="A296" s="240" t="s">
        <v>2016</v>
      </c>
      <c r="B296" s="240"/>
      <c r="C296" s="241">
        <v>16</v>
      </c>
      <c r="D296" s="242" t="s">
        <v>2031</v>
      </c>
      <c r="E296" s="242" t="s">
        <v>1224</v>
      </c>
      <c r="F296" s="243">
        <v>2.5458606773679366</v>
      </c>
      <c r="G296" s="180"/>
    </row>
    <row r="297" spans="1:7" ht="12.95" customHeight="1">
      <c r="A297" s="240"/>
      <c r="B297" s="240"/>
      <c r="C297" s="241">
        <v>10</v>
      </c>
      <c r="D297" s="242" t="s">
        <v>2048</v>
      </c>
      <c r="E297" s="242" t="s">
        <v>922</v>
      </c>
      <c r="F297" s="243">
        <v>0.8777635023110274</v>
      </c>
      <c r="G297" s="180"/>
    </row>
    <row r="298" spans="1:7" ht="11.25" customHeight="1">
      <c r="A298" s="240"/>
      <c r="B298" s="240"/>
      <c r="C298" s="241">
        <v>5</v>
      </c>
      <c r="D298" s="242" t="s">
        <v>2050</v>
      </c>
      <c r="E298" s="242" t="s">
        <v>837</v>
      </c>
      <c r="F298" s="243">
        <v>2.748388678903289</v>
      </c>
      <c r="G298" s="180"/>
    </row>
    <row r="299" spans="1:7" ht="11.25" customHeight="1">
      <c r="A299" s="240"/>
      <c r="B299" s="240"/>
      <c r="C299" s="241">
        <v>13</v>
      </c>
      <c r="D299" s="242" t="s">
        <v>2031</v>
      </c>
      <c r="E299" s="242" t="s">
        <v>1225</v>
      </c>
      <c r="F299" s="243">
        <v>1.1745451249873384</v>
      </c>
      <c r="G299" s="180"/>
    </row>
    <row r="300" spans="1:7" ht="11.25" customHeight="1">
      <c r="A300" s="240"/>
      <c r="B300" s="240"/>
      <c r="C300" s="241">
        <v>15</v>
      </c>
      <c r="D300" s="242" t="s">
        <v>2031</v>
      </c>
      <c r="E300" s="242" t="s">
        <v>1226</v>
      </c>
      <c r="F300" s="243">
        <v>0.33351281326800941</v>
      </c>
      <c r="G300" s="180"/>
    </row>
    <row r="301" spans="1:7" ht="11.25" customHeight="1">
      <c r="A301" s="240"/>
      <c r="B301" s="240"/>
      <c r="C301" s="241">
        <v>18</v>
      </c>
      <c r="D301" s="242" t="s">
        <v>2031</v>
      </c>
      <c r="E301" s="242" t="s">
        <v>1227</v>
      </c>
      <c r="F301" s="243">
        <v>0.12554710282067838</v>
      </c>
      <c r="G301" s="180"/>
    </row>
    <row r="302" spans="1:7" ht="14.45" customHeight="1">
      <c r="A302" s="207" t="s">
        <v>1650</v>
      </c>
      <c r="B302" s="208"/>
      <c r="C302" s="209"/>
      <c r="D302" s="159"/>
      <c r="E302" s="159"/>
      <c r="F302" s="211">
        <f>SUM(F284:F301)</f>
        <v>100.00000000000001</v>
      </c>
      <c r="G302" s="244">
        <f>SUM(G284:G301)</f>
        <v>17</v>
      </c>
    </row>
    <row r="303" spans="1:7" ht="14.45" customHeight="1">
      <c r="A303" s="199" t="s">
        <v>1651</v>
      </c>
      <c r="B303" s="135"/>
      <c r="C303" s="136"/>
      <c r="D303" s="137"/>
      <c r="E303" s="137"/>
      <c r="F303" s="213"/>
      <c r="G303" s="139"/>
    </row>
    <row r="304" spans="1:7" ht="11.25" customHeight="1">
      <c r="A304" s="240" t="s">
        <v>2004</v>
      </c>
      <c r="B304" s="240"/>
      <c r="C304" s="241">
        <v>3</v>
      </c>
      <c r="D304" s="242" t="s">
        <v>2006</v>
      </c>
      <c r="E304" s="242" t="s">
        <v>1228</v>
      </c>
      <c r="F304" s="243">
        <v>14.031976073272443</v>
      </c>
      <c r="G304" s="180">
        <v>1</v>
      </c>
    </row>
    <row r="305" spans="1:7" ht="11.25" customHeight="1">
      <c r="A305" s="240" t="s">
        <v>2004</v>
      </c>
      <c r="B305" s="240"/>
      <c r="C305" s="241">
        <v>4</v>
      </c>
      <c r="D305" s="242" t="s">
        <v>2006</v>
      </c>
      <c r="E305" s="242" t="s">
        <v>1229</v>
      </c>
      <c r="F305" s="243">
        <v>2.3319706986111255</v>
      </c>
      <c r="G305" s="180"/>
    </row>
    <row r="306" spans="1:7" ht="11.25" customHeight="1">
      <c r="A306" s="240" t="s">
        <v>2004</v>
      </c>
      <c r="B306" s="240"/>
      <c r="C306" s="241">
        <v>9</v>
      </c>
      <c r="D306" s="242" t="s">
        <v>2006</v>
      </c>
      <c r="E306" s="242" t="s">
        <v>1230</v>
      </c>
      <c r="F306" s="243"/>
      <c r="G306" s="180"/>
    </row>
    <row r="307" spans="1:7" ht="11.25" customHeight="1">
      <c r="A307" s="240"/>
      <c r="B307" s="240"/>
      <c r="C307" s="241"/>
      <c r="D307" s="242"/>
      <c r="E307" s="242" t="s">
        <v>1231</v>
      </c>
      <c r="F307" s="243">
        <v>2.4663372315435725</v>
      </c>
      <c r="G307" s="180"/>
    </row>
    <row r="308" spans="1:7" ht="12.95" customHeight="1">
      <c r="A308" s="240" t="s">
        <v>2016</v>
      </c>
      <c r="B308" s="240" t="s">
        <v>2017</v>
      </c>
      <c r="C308" s="241">
        <v>5</v>
      </c>
      <c r="D308" s="242" t="s">
        <v>2018</v>
      </c>
      <c r="E308" s="242" t="s">
        <v>1654</v>
      </c>
      <c r="F308" s="243"/>
      <c r="G308" s="180"/>
    </row>
    <row r="309" spans="1:7" ht="12.95" customHeight="1">
      <c r="A309" s="240"/>
      <c r="B309" s="240"/>
      <c r="C309" s="241"/>
      <c r="D309" s="242"/>
      <c r="E309" s="242" t="s">
        <v>1232</v>
      </c>
      <c r="F309" s="243">
        <v>10.210591876673659</v>
      </c>
      <c r="G309" s="180">
        <v>1</v>
      </c>
    </row>
    <row r="310" spans="1:7" ht="11.25" customHeight="1">
      <c r="A310" s="240" t="s">
        <v>2016</v>
      </c>
      <c r="B310" s="240" t="s">
        <v>2017</v>
      </c>
      <c r="C310" s="241">
        <v>6</v>
      </c>
      <c r="D310" s="242" t="s">
        <v>2018</v>
      </c>
      <c r="E310" s="242" t="s">
        <v>2254</v>
      </c>
      <c r="F310" s="243"/>
      <c r="G310" s="180"/>
    </row>
    <row r="311" spans="1:7" ht="11.25" customHeight="1">
      <c r="A311" s="240"/>
      <c r="B311" s="240"/>
      <c r="C311" s="241"/>
      <c r="D311" s="242"/>
      <c r="E311" s="242" t="s">
        <v>1233</v>
      </c>
      <c r="F311" s="243">
        <v>2.3795522590966134</v>
      </c>
      <c r="G311" s="180"/>
    </row>
    <row r="312" spans="1:7" ht="11.25" customHeight="1">
      <c r="A312" s="240" t="s">
        <v>2016</v>
      </c>
      <c r="B312" s="240"/>
      <c r="C312" s="241">
        <v>10</v>
      </c>
      <c r="D312" s="242" t="s">
        <v>2018</v>
      </c>
      <c r="E312" s="242" t="s">
        <v>1234</v>
      </c>
      <c r="F312" s="243"/>
      <c r="G312" s="180"/>
    </row>
    <row r="313" spans="1:7" ht="11.25" customHeight="1">
      <c r="A313" s="240"/>
      <c r="B313" s="240"/>
      <c r="C313" s="241"/>
      <c r="D313" s="242"/>
      <c r="E313" s="242" t="s">
        <v>1235</v>
      </c>
      <c r="F313" s="243">
        <v>24.000075877571533</v>
      </c>
      <c r="G313" s="180">
        <v>2</v>
      </c>
    </row>
    <row r="314" spans="1:7" ht="12.95" customHeight="1">
      <c r="A314" s="240" t="s">
        <v>2035</v>
      </c>
      <c r="B314" s="240" t="s">
        <v>2036</v>
      </c>
      <c r="C314" s="241">
        <v>7</v>
      </c>
      <c r="D314" s="242" t="s">
        <v>2018</v>
      </c>
      <c r="E314" s="242" t="s">
        <v>1236</v>
      </c>
      <c r="F314" s="243"/>
      <c r="G314" s="180"/>
    </row>
    <row r="315" spans="1:7" ht="12.95" customHeight="1">
      <c r="A315" s="240"/>
      <c r="B315" s="240"/>
      <c r="C315" s="241"/>
      <c r="D315" s="242"/>
      <c r="E315" s="242" t="s">
        <v>1237</v>
      </c>
      <c r="F315" s="243">
        <v>2.8248587570621471</v>
      </c>
      <c r="G315" s="180"/>
    </row>
    <row r="316" spans="1:7" ht="11.25" customHeight="1">
      <c r="A316" s="240" t="s">
        <v>2035</v>
      </c>
      <c r="B316" s="240" t="s">
        <v>2036</v>
      </c>
      <c r="C316" s="241">
        <v>8</v>
      </c>
      <c r="D316" s="242" t="s">
        <v>2018</v>
      </c>
      <c r="E316" s="242" t="s">
        <v>1238</v>
      </c>
      <c r="F316" s="243"/>
      <c r="G316" s="180"/>
    </row>
    <row r="317" spans="1:7" ht="11.25" customHeight="1">
      <c r="A317" s="240"/>
      <c r="B317" s="240"/>
      <c r="C317" s="241"/>
      <c r="D317" s="242"/>
      <c r="E317" s="242" t="s">
        <v>1239</v>
      </c>
      <c r="F317" s="243">
        <v>8.820925769604079</v>
      </c>
      <c r="G317" s="180">
        <v>1</v>
      </c>
    </row>
    <row r="318" spans="1:7" ht="11.25" customHeight="1">
      <c r="A318" s="240" t="s">
        <v>2035</v>
      </c>
      <c r="B318" s="240"/>
      <c r="C318" s="241">
        <v>2</v>
      </c>
      <c r="D318" s="242" t="s">
        <v>2018</v>
      </c>
      <c r="E318" s="242" t="s">
        <v>1240</v>
      </c>
      <c r="F318" s="243"/>
      <c r="G318" s="180"/>
    </row>
    <row r="319" spans="1:7" ht="11.25" customHeight="1">
      <c r="A319" s="240"/>
      <c r="B319" s="240"/>
      <c r="C319" s="241"/>
      <c r="D319" s="242"/>
      <c r="E319" s="242" t="s">
        <v>1241</v>
      </c>
      <c r="F319" s="243">
        <v>3.1759506037009269</v>
      </c>
      <c r="G319" s="180"/>
    </row>
    <row r="320" spans="1:7" ht="11.25" customHeight="1">
      <c r="A320" s="240" t="s">
        <v>2047</v>
      </c>
      <c r="B320" s="240" t="s">
        <v>182</v>
      </c>
      <c r="C320" s="241">
        <v>1</v>
      </c>
      <c r="D320" s="242" t="s">
        <v>2037</v>
      </c>
      <c r="E320" s="242" t="s">
        <v>2259</v>
      </c>
      <c r="F320" s="243"/>
      <c r="G320" s="180"/>
    </row>
    <row r="321" spans="1:7" ht="11.25" customHeight="1">
      <c r="A321" s="240"/>
      <c r="B321" s="240"/>
      <c r="C321" s="241"/>
      <c r="D321" s="242"/>
      <c r="E321" s="242" t="s">
        <v>1242</v>
      </c>
      <c r="F321" s="243">
        <v>6.8471604399634591</v>
      </c>
      <c r="G321" s="180">
        <v>1</v>
      </c>
    </row>
    <row r="322" spans="1:7" ht="12.95" customHeight="1">
      <c r="A322" s="240" t="s">
        <v>2047</v>
      </c>
      <c r="B322" s="240" t="s">
        <v>182</v>
      </c>
      <c r="C322" s="241">
        <v>13</v>
      </c>
      <c r="D322" s="242" t="s">
        <v>2037</v>
      </c>
      <c r="E322" s="242" t="s">
        <v>1243</v>
      </c>
      <c r="F322" s="243">
        <v>10.010306703467284</v>
      </c>
      <c r="G322" s="180">
        <v>1</v>
      </c>
    </row>
    <row r="323" spans="1:7" ht="11.25" customHeight="1">
      <c r="A323" s="240" t="s">
        <v>2047</v>
      </c>
      <c r="B323" s="240"/>
      <c r="C323" s="241">
        <v>11</v>
      </c>
      <c r="D323" s="242" t="s">
        <v>2027</v>
      </c>
      <c r="E323" s="242" t="s">
        <v>1244</v>
      </c>
      <c r="F323" s="243">
        <v>2.0798358515202389</v>
      </c>
      <c r="G323" s="180"/>
    </row>
    <row r="324" spans="1:7" ht="12.95" customHeight="1">
      <c r="A324" s="240" t="s">
        <v>2083</v>
      </c>
      <c r="B324" s="240"/>
      <c r="C324" s="241">
        <v>14</v>
      </c>
      <c r="D324" s="242" t="s">
        <v>2011</v>
      </c>
      <c r="E324" s="242" t="s">
        <v>1245</v>
      </c>
      <c r="F324" s="243">
        <v>6.1607845740897051</v>
      </c>
      <c r="G324" s="180"/>
    </row>
    <row r="325" spans="1:7" ht="11.25" customHeight="1">
      <c r="A325" s="240" t="s">
        <v>2083</v>
      </c>
      <c r="B325" s="240"/>
      <c r="C325" s="241">
        <v>15</v>
      </c>
      <c r="D325" s="242" t="s">
        <v>2011</v>
      </c>
      <c r="E325" s="242" t="s">
        <v>1246</v>
      </c>
      <c r="F325" s="243">
        <v>2.8133190430573611</v>
      </c>
      <c r="G325" s="180"/>
    </row>
    <row r="326" spans="1:7" ht="12.95" customHeight="1">
      <c r="A326" s="240"/>
      <c r="B326" s="240"/>
      <c r="C326" s="241">
        <v>12</v>
      </c>
      <c r="D326" s="242" t="s">
        <v>1547</v>
      </c>
      <c r="E326" s="242" t="s">
        <v>1247</v>
      </c>
      <c r="F326" s="243">
        <v>1.8463542407658589</v>
      </c>
      <c r="G326" s="180"/>
    </row>
    <row r="327" spans="1:7" ht="14.45" customHeight="1">
      <c r="A327" s="207" t="s">
        <v>2268</v>
      </c>
      <c r="B327" s="208"/>
      <c r="C327" s="209"/>
      <c r="D327" s="159"/>
      <c r="E327" s="159"/>
      <c r="F327" s="211">
        <f>SUM(F304:F326)</f>
        <v>100</v>
      </c>
      <c r="G327" s="244">
        <f>SUM(G304:G326)</f>
        <v>7</v>
      </c>
    </row>
    <row r="328" spans="1:7" ht="14.45" customHeight="1">
      <c r="A328" s="199" t="s">
        <v>2269</v>
      </c>
      <c r="B328" s="135"/>
      <c r="C328" s="136"/>
      <c r="D328" s="137"/>
      <c r="E328" s="137"/>
      <c r="F328" s="213"/>
      <c r="G328" s="139"/>
    </row>
    <row r="329" spans="1:7" ht="11.25" customHeight="1">
      <c r="A329" s="240" t="s">
        <v>2004</v>
      </c>
      <c r="B329" s="240"/>
      <c r="C329" s="241">
        <v>31</v>
      </c>
      <c r="D329" s="242" t="s">
        <v>2006</v>
      </c>
      <c r="E329" s="242" t="s">
        <v>1248</v>
      </c>
      <c r="F329" s="243">
        <v>20.534789239025407</v>
      </c>
      <c r="G329" s="180">
        <v>1</v>
      </c>
    </row>
    <row r="330" spans="1:7" ht="11.25" customHeight="1">
      <c r="A330" s="240" t="s">
        <v>2004</v>
      </c>
      <c r="B330" s="240"/>
      <c r="C330" s="241">
        <v>32</v>
      </c>
      <c r="D330" s="242" t="s">
        <v>1547</v>
      </c>
      <c r="E330" s="242" t="s">
        <v>1249</v>
      </c>
      <c r="F330" s="243">
        <v>23.992177223147046</v>
      </c>
      <c r="G330" s="180">
        <v>1</v>
      </c>
    </row>
    <row r="331" spans="1:7" ht="12.95" customHeight="1">
      <c r="A331" s="240" t="s">
        <v>2016</v>
      </c>
      <c r="B331" s="240" t="s">
        <v>2017</v>
      </c>
      <c r="C331" s="241">
        <v>33</v>
      </c>
      <c r="D331" s="242" t="s">
        <v>2037</v>
      </c>
      <c r="E331" s="242" t="s">
        <v>1250</v>
      </c>
      <c r="F331" s="243">
        <v>11.033374853031908</v>
      </c>
      <c r="G331" s="180">
        <v>1</v>
      </c>
    </row>
    <row r="332" spans="1:7" ht="11.25" customHeight="1">
      <c r="A332" s="240" t="s">
        <v>2016</v>
      </c>
      <c r="B332" s="240" t="s">
        <v>2017</v>
      </c>
      <c r="C332" s="250">
        <v>53</v>
      </c>
      <c r="D332" s="242" t="s">
        <v>2037</v>
      </c>
      <c r="E332" s="242" t="s">
        <v>1251</v>
      </c>
      <c r="F332" s="243">
        <v>16.941783174045145</v>
      </c>
      <c r="G332" s="180">
        <v>1</v>
      </c>
    </row>
    <row r="333" spans="1:7" ht="11.25" customHeight="1">
      <c r="A333" s="240" t="s">
        <v>2016</v>
      </c>
      <c r="B333" s="240" t="s">
        <v>2021</v>
      </c>
      <c r="C333" s="241">
        <v>34</v>
      </c>
      <c r="D333" s="242" t="s">
        <v>1640</v>
      </c>
      <c r="E333" s="242" t="s">
        <v>1252</v>
      </c>
      <c r="F333" s="243">
        <v>6.8664656647614146</v>
      </c>
      <c r="G333" s="180"/>
    </row>
    <row r="334" spans="1:7" ht="11.25" customHeight="1">
      <c r="A334" s="240" t="s">
        <v>2016</v>
      </c>
      <c r="B334" s="240" t="s">
        <v>2021</v>
      </c>
      <c r="C334" s="241">
        <v>36</v>
      </c>
      <c r="D334" s="242" t="s">
        <v>1924</v>
      </c>
      <c r="E334" s="242" t="s">
        <v>1253</v>
      </c>
      <c r="F334" s="243">
        <v>2.6535743804058058</v>
      </c>
      <c r="G334" s="180"/>
    </row>
    <row r="335" spans="1:7" ht="11.25" customHeight="1">
      <c r="A335" s="240" t="s">
        <v>2016</v>
      </c>
      <c r="B335" s="240" t="s">
        <v>2021</v>
      </c>
      <c r="C335" s="241">
        <v>35</v>
      </c>
      <c r="D335" s="242" t="s">
        <v>2027</v>
      </c>
      <c r="E335" s="242" t="s">
        <v>1254</v>
      </c>
      <c r="F335" s="243">
        <v>14.680511739985805</v>
      </c>
      <c r="G335" s="180">
        <v>1</v>
      </c>
    </row>
    <row r="336" spans="1:7" ht="12.95" customHeight="1">
      <c r="A336" s="240"/>
      <c r="B336" s="240"/>
      <c r="C336" s="241">
        <v>37</v>
      </c>
      <c r="D336" s="242" t="s">
        <v>2048</v>
      </c>
      <c r="E336" s="242" t="s">
        <v>1255</v>
      </c>
      <c r="F336" s="243">
        <v>2.2711663154953845</v>
      </c>
      <c r="G336" s="180"/>
    </row>
    <row r="337" spans="1:7" ht="11.25" customHeight="1">
      <c r="A337" s="240"/>
      <c r="B337" s="240"/>
      <c r="C337" s="241">
        <v>38</v>
      </c>
      <c r="D337" s="242" t="s">
        <v>2031</v>
      </c>
      <c r="E337" s="242" t="s">
        <v>1256</v>
      </c>
      <c r="F337" s="243">
        <v>1.0261574101020916</v>
      </c>
      <c r="G337" s="180"/>
    </row>
    <row r="338" spans="1:7" ht="14.45" customHeight="1">
      <c r="A338" s="207" t="s">
        <v>815</v>
      </c>
      <c r="B338" s="208"/>
      <c r="C338" s="209"/>
      <c r="D338" s="159"/>
      <c r="E338" s="159"/>
      <c r="F338" s="211">
        <f>SUM(F329:F337)</f>
        <v>100</v>
      </c>
      <c r="G338" s="244">
        <f>SUM(G329:G337)</f>
        <v>5</v>
      </c>
    </row>
    <row r="339" spans="1:7" ht="14.45" customHeight="1">
      <c r="A339" s="199" t="s">
        <v>816</v>
      </c>
      <c r="B339" s="135"/>
      <c r="C339" s="136"/>
      <c r="D339" s="137"/>
      <c r="E339" s="137"/>
      <c r="F339" s="213"/>
      <c r="G339" s="139"/>
    </row>
    <row r="340" spans="1:7" ht="11.25" customHeight="1">
      <c r="A340" s="240" t="s">
        <v>2004</v>
      </c>
      <c r="B340" s="240" t="s">
        <v>2005</v>
      </c>
      <c r="C340" s="241">
        <v>6</v>
      </c>
      <c r="D340" s="242" t="s">
        <v>2006</v>
      </c>
      <c r="E340" s="242" t="s">
        <v>1257</v>
      </c>
      <c r="F340" s="243">
        <v>11.085450632250275</v>
      </c>
      <c r="G340" s="180">
        <v>2</v>
      </c>
    </row>
    <row r="341" spans="1:7" ht="11.25" customHeight="1">
      <c r="A341" s="240" t="s">
        <v>2004</v>
      </c>
      <c r="B341" s="240" t="s">
        <v>2005</v>
      </c>
      <c r="C341" s="241">
        <v>12</v>
      </c>
      <c r="D341" s="242" t="s">
        <v>2006</v>
      </c>
      <c r="E341" s="242" t="s">
        <v>1258</v>
      </c>
      <c r="F341" s="243">
        <v>1.59099094416123</v>
      </c>
      <c r="G341" s="180"/>
    </row>
    <row r="342" spans="1:7" ht="11.25" customHeight="1">
      <c r="A342" s="240" t="s">
        <v>2004</v>
      </c>
      <c r="B342" s="240"/>
      <c r="C342" s="241">
        <v>2</v>
      </c>
      <c r="D342" s="242" t="s">
        <v>2018</v>
      </c>
      <c r="E342" s="242" t="s">
        <v>1259</v>
      </c>
      <c r="F342" s="243">
        <v>14.100474388820619</v>
      </c>
      <c r="G342" s="180">
        <v>2</v>
      </c>
    </row>
    <row r="343" spans="1:7" ht="11.25" customHeight="1">
      <c r="A343" s="240" t="s">
        <v>2004</v>
      </c>
      <c r="B343" s="240"/>
      <c r="C343" s="241">
        <v>8</v>
      </c>
      <c r="D343" s="242" t="s">
        <v>1547</v>
      </c>
      <c r="E343" s="242" t="s">
        <v>1260</v>
      </c>
      <c r="F343" s="243">
        <v>18.497203544116427</v>
      </c>
      <c r="G343" s="180">
        <v>2</v>
      </c>
    </row>
    <row r="344" spans="1:7" ht="12.95" customHeight="1">
      <c r="A344" s="240" t="s">
        <v>2016</v>
      </c>
      <c r="B344" s="240" t="s">
        <v>2017</v>
      </c>
      <c r="C344" s="241">
        <v>3</v>
      </c>
      <c r="D344" s="242" t="s">
        <v>2037</v>
      </c>
      <c r="E344" s="242" t="s">
        <v>1261</v>
      </c>
      <c r="F344" s="243">
        <v>8.9998972755749804</v>
      </c>
      <c r="G344" s="180">
        <v>1</v>
      </c>
    </row>
    <row r="345" spans="1:7" ht="11.25" customHeight="1">
      <c r="A345" s="240" t="s">
        <v>2016</v>
      </c>
      <c r="B345" s="240" t="s">
        <v>2017</v>
      </c>
      <c r="C345" s="241">
        <v>4</v>
      </c>
      <c r="D345" s="242" t="s">
        <v>2037</v>
      </c>
      <c r="E345" s="242" t="s">
        <v>1262</v>
      </c>
      <c r="F345" s="243">
        <v>8.7864037416443672</v>
      </c>
      <c r="G345" s="180">
        <v>1</v>
      </c>
    </row>
    <row r="346" spans="1:7" ht="11.25" customHeight="1">
      <c r="A346" s="240" t="s">
        <v>2016</v>
      </c>
      <c r="B346" s="240" t="s">
        <v>2017</v>
      </c>
      <c r="C346" s="241">
        <v>5</v>
      </c>
      <c r="D346" s="242" t="s">
        <v>2037</v>
      </c>
      <c r="E346" s="242" t="s">
        <v>1263</v>
      </c>
      <c r="F346" s="243">
        <v>2.1935996494993106</v>
      </c>
      <c r="G346" s="180"/>
    </row>
    <row r="347" spans="1:7" ht="11.25" customHeight="1">
      <c r="A347" s="240" t="s">
        <v>2016</v>
      </c>
      <c r="B347" s="240"/>
      <c r="C347" s="241">
        <v>1</v>
      </c>
      <c r="D347" s="242" t="s">
        <v>1640</v>
      </c>
      <c r="E347" s="242" t="s">
        <v>1264</v>
      </c>
      <c r="F347" s="243">
        <v>8.7018726786445857</v>
      </c>
      <c r="G347" s="180">
        <v>1</v>
      </c>
    </row>
    <row r="348" spans="1:7" ht="11.25" customHeight="1">
      <c r="A348" s="240" t="s">
        <v>2016</v>
      </c>
      <c r="B348" s="240"/>
      <c r="C348" s="241">
        <v>7</v>
      </c>
      <c r="D348" s="242" t="s">
        <v>1924</v>
      </c>
      <c r="E348" s="242" t="s">
        <v>1265</v>
      </c>
      <c r="F348" s="243">
        <v>8.041837306788354</v>
      </c>
      <c r="G348" s="180">
        <v>1</v>
      </c>
    </row>
    <row r="349" spans="1:7" ht="11.25" customHeight="1">
      <c r="A349" s="240" t="s">
        <v>2016</v>
      </c>
      <c r="B349" s="240"/>
      <c r="C349" s="241">
        <v>14</v>
      </c>
      <c r="D349" s="242" t="s">
        <v>2027</v>
      </c>
      <c r="E349" s="242" t="s">
        <v>1266</v>
      </c>
      <c r="F349" s="243">
        <v>8.20557756498558</v>
      </c>
      <c r="G349" s="180">
        <v>1</v>
      </c>
    </row>
    <row r="350" spans="1:7" ht="12.95" customHeight="1">
      <c r="A350" s="240"/>
      <c r="B350" s="240"/>
      <c r="C350" s="241">
        <v>10</v>
      </c>
      <c r="D350" s="242" t="s">
        <v>2011</v>
      </c>
      <c r="E350" s="242" t="s">
        <v>1267</v>
      </c>
      <c r="F350" s="243">
        <v>7.4516050381998742</v>
      </c>
      <c r="G350" s="180"/>
    </row>
    <row r="351" spans="1:7" ht="11.25" customHeight="1">
      <c r="A351" s="240"/>
      <c r="B351" s="240"/>
      <c r="C351" s="241">
        <v>9</v>
      </c>
      <c r="D351" s="242" t="s">
        <v>2031</v>
      </c>
      <c r="E351" s="242" t="s">
        <v>1268</v>
      </c>
      <c r="F351" s="243">
        <v>0.62018324552251447</v>
      </c>
      <c r="G351" s="180"/>
    </row>
    <row r="352" spans="1:7" ht="11.25" customHeight="1">
      <c r="A352" s="240"/>
      <c r="B352" s="240"/>
      <c r="C352" s="241">
        <v>11</v>
      </c>
      <c r="D352" s="242" t="s">
        <v>2031</v>
      </c>
      <c r="E352" s="242" t="s">
        <v>1269</v>
      </c>
      <c r="F352" s="243">
        <v>1.2997733874431145</v>
      </c>
      <c r="G352" s="180"/>
    </row>
    <row r="353" spans="1:7" ht="11.25" customHeight="1">
      <c r="A353" s="240"/>
      <c r="B353" s="240"/>
      <c r="C353" s="241">
        <v>13</v>
      </c>
      <c r="D353" s="242" t="s">
        <v>2031</v>
      </c>
      <c r="E353" s="242" t="s">
        <v>1270</v>
      </c>
      <c r="F353" s="243">
        <v>0.42513060234880012</v>
      </c>
      <c r="G353" s="180"/>
    </row>
    <row r="354" spans="1:7" ht="14.45" customHeight="1">
      <c r="A354" s="207" t="s">
        <v>828</v>
      </c>
      <c r="B354" s="208"/>
      <c r="C354" s="209"/>
      <c r="D354" s="159"/>
      <c r="E354" s="159"/>
      <c r="F354" s="211">
        <f>SUM(F340:F353)</f>
        <v>100.00000000000001</v>
      </c>
      <c r="G354" s="244">
        <f>SUM(G340:G353)</f>
        <v>11</v>
      </c>
    </row>
    <row r="355" spans="1:7" ht="14.45" customHeight="1">
      <c r="A355" s="199" t="s">
        <v>829</v>
      </c>
      <c r="B355" s="135"/>
      <c r="C355" s="136"/>
      <c r="D355" s="137"/>
      <c r="E355" s="137"/>
      <c r="F355" s="213"/>
      <c r="G355" s="139"/>
    </row>
    <row r="356" spans="1:7" ht="11.25" customHeight="1">
      <c r="A356" s="240" t="s">
        <v>2004</v>
      </c>
      <c r="B356" s="240" t="s">
        <v>2005</v>
      </c>
      <c r="C356" s="241">
        <v>6</v>
      </c>
      <c r="D356" s="242" t="s">
        <v>2006</v>
      </c>
      <c r="E356" s="242" t="s">
        <v>1271</v>
      </c>
      <c r="F356" s="243">
        <v>1.6708545967929955</v>
      </c>
      <c r="G356" s="180"/>
    </row>
    <row r="357" spans="1:7" ht="11.25" customHeight="1">
      <c r="A357" s="240" t="s">
        <v>2004</v>
      </c>
      <c r="B357" s="240" t="s">
        <v>2005</v>
      </c>
      <c r="C357" s="241">
        <v>7</v>
      </c>
      <c r="D357" s="242" t="s">
        <v>2006</v>
      </c>
      <c r="E357" s="242" t="s">
        <v>1272</v>
      </c>
      <c r="F357" s="243">
        <v>2.2873869906483955</v>
      </c>
      <c r="G357" s="180"/>
    </row>
    <row r="358" spans="1:7" ht="11.25" customHeight="1">
      <c r="A358" s="240" t="s">
        <v>2004</v>
      </c>
      <c r="B358" s="240" t="s">
        <v>2005</v>
      </c>
      <c r="C358" s="241">
        <v>8</v>
      </c>
      <c r="D358" s="242" t="s">
        <v>2006</v>
      </c>
      <c r="E358" s="242" t="s">
        <v>1273</v>
      </c>
      <c r="F358" s="243">
        <v>3.4530995000388551</v>
      </c>
      <c r="G358" s="180"/>
    </row>
    <row r="359" spans="1:7" ht="11.25" customHeight="1">
      <c r="A359" s="240" t="s">
        <v>2004</v>
      </c>
      <c r="B359" s="240" t="s">
        <v>2005</v>
      </c>
      <c r="C359" s="241">
        <v>9</v>
      </c>
      <c r="D359" s="242" t="s">
        <v>2006</v>
      </c>
      <c r="E359" s="242" t="s">
        <v>1274</v>
      </c>
      <c r="F359" s="243">
        <v>2.7251767997305905</v>
      </c>
      <c r="G359" s="180"/>
    </row>
    <row r="360" spans="1:7" ht="11.25" customHeight="1">
      <c r="A360" s="240" t="s">
        <v>2004</v>
      </c>
      <c r="B360" s="240" t="s">
        <v>2005</v>
      </c>
      <c r="C360" s="241">
        <v>10</v>
      </c>
      <c r="D360" s="242" t="s">
        <v>2006</v>
      </c>
      <c r="E360" s="242" t="s">
        <v>1275</v>
      </c>
      <c r="F360" s="243">
        <v>9.3386524363391441</v>
      </c>
      <c r="G360" s="180"/>
    </row>
    <row r="361" spans="1:7" ht="11.25" customHeight="1">
      <c r="A361" s="240" t="s">
        <v>2004</v>
      </c>
      <c r="B361" s="240"/>
      <c r="C361" s="241">
        <v>3</v>
      </c>
      <c r="D361" s="242" t="s">
        <v>2011</v>
      </c>
      <c r="E361" s="242" t="s">
        <v>836</v>
      </c>
      <c r="F361" s="243">
        <v>7.1756081133590648</v>
      </c>
      <c r="G361" s="180"/>
    </row>
    <row r="362" spans="1:7" ht="12.95" customHeight="1">
      <c r="A362" s="240" t="s">
        <v>2016</v>
      </c>
      <c r="B362" s="240"/>
      <c r="C362" s="241">
        <v>2</v>
      </c>
      <c r="D362" s="242" t="s">
        <v>2018</v>
      </c>
      <c r="E362" s="242" t="s">
        <v>832</v>
      </c>
      <c r="F362" s="243">
        <v>36.17594487475067</v>
      </c>
      <c r="G362" s="180">
        <v>1</v>
      </c>
    </row>
    <row r="363" spans="1:7" ht="11.25" customHeight="1">
      <c r="A363" s="240" t="s">
        <v>2016</v>
      </c>
      <c r="B363" s="240"/>
      <c r="C363" s="241">
        <v>4</v>
      </c>
      <c r="D363" s="242" t="s">
        <v>2018</v>
      </c>
      <c r="E363" s="242" t="s">
        <v>833</v>
      </c>
      <c r="F363" s="243">
        <v>3.015309690956661</v>
      </c>
      <c r="G363" s="180"/>
    </row>
    <row r="364" spans="1:7" ht="12.95" customHeight="1">
      <c r="A364" s="240" t="s">
        <v>2035</v>
      </c>
      <c r="B364" s="240"/>
      <c r="C364" s="241">
        <v>1</v>
      </c>
      <c r="D364" s="242" t="s">
        <v>2037</v>
      </c>
      <c r="E364" s="242" t="s">
        <v>834</v>
      </c>
      <c r="F364" s="243">
        <v>30.163458798538979</v>
      </c>
      <c r="G364" s="180">
        <v>1</v>
      </c>
    </row>
    <row r="365" spans="1:7" ht="11.25" customHeight="1">
      <c r="A365" s="240" t="s">
        <v>2035</v>
      </c>
      <c r="B365" s="240"/>
      <c r="C365" s="241">
        <v>5</v>
      </c>
      <c r="D365" s="242" t="s">
        <v>2037</v>
      </c>
      <c r="E365" s="242" t="s">
        <v>835</v>
      </c>
      <c r="F365" s="243">
        <v>3.9945081988446494</v>
      </c>
      <c r="G365" s="180"/>
    </row>
    <row r="366" spans="1:7" ht="14.45" customHeight="1">
      <c r="A366" s="208" t="s">
        <v>838</v>
      </c>
      <c r="B366" s="208"/>
      <c r="C366" s="209"/>
      <c r="D366" s="159"/>
      <c r="E366" s="159"/>
      <c r="F366" s="211">
        <f>SUM(F356:F365)</f>
        <v>100.00000000000001</v>
      </c>
      <c r="G366" s="244">
        <f>SUM(G356:G365)</f>
        <v>2</v>
      </c>
    </row>
    <row r="367" spans="1:7" ht="21.95" customHeight="1">
      <c r="A367" s="219" t="s">
        <v>839</v>
      </c>
      <c r="B367" s="220"/>
      <c r="C367" s="221"/>
      <c r="D367" s="211"/>
      <c r="E367" s="211"/>
      <c r="F367" s="211"/>
      <c r="G367" s="224">
        <f>G37+G63+G80+G85+G95+G97+G102+G106+G114+G135+G150+G164+G176+G181+G186+G192+G217+G232+G251+G270+G282+G302+G327+G338+G354+G366</f>
        <v>200</v>
      </c>
    </row>
    <row r="368" spans="1:7" ht="12.75">
      <c r="A368" s="199"/>
      <c r="B368" s="173"/>
      <c r="C368" s="166"/>
      <c r="D368" s="154"/>
      <c r="E368" s="154"/>
      <c r="F368" s="154"/>
      <c r="G368" s="322"/>
    </row>
    <row r="369" spans="1:8" ht="14.1" customHeight="1">
      <c r="A369" s="163" t="s">
        <v>1990</v>
      </c>
      <c r="B369" s="164"/>
      <c r="C369" s="165" t="s">
        <v>1991</v>
      </c>
      <c r="D369" s="166"/>
      <c r="E369" s="180"/>
      <c r="F369" s="180"/>
      <c r="G369" s="180"/>
    </row>
    <row r="370" spans="1:8" ht="12.75" customHeight="1">
      <c r="A370" s="163"/>
      <c r="B370" s="164"/>
      <c r="C370" s="165" t="s">
        <v>1992</v>
      </c>
      <c r="D370" s="166"/>
      <c r="E370" s="180"/>
      <c r="F370" s="180"/>
      <c r="G370" s="180"/>
    </row>
    <row r="371" spans="1:8" ht="12.75" customHeight="1">
      <c r="A371" s="182"/>
      <c r="B371" s="176"/>
      <c r="C371" s="225"/>
      <c r="D371" s="180"/>
      <c r="E371" s="180"/>
      <c r="F371" s="180"/>
      <c r="G371" s="180"/>
    </row>
    <row r="372" spans="1:8" ht="12.75" customHeight="1">
      <c r="A372" s="274" t="s">
        <v>2619</v>
      </c>
      <c r="B372" s="182"/>
      <c r="C372" s="182"/>
      <c r="D372" s="182"/>
      <c r="E372" s="183"/>
      <c r="F372" s="180"/>
      <c r="G372" s="181"/>
      <c r="H372" s="36"/>
    </row>
    <row r="373" spans="1:8" ht="12.75" customHeight="1">
      <c r="A373" s="274"/>
      <c r="B373" s="182"/>
      <c r="C373" s="182"/>
      <c r="D373" s="182"/>
      <c r="E373" s="183"/>
      <c r="F373" s="180"/>
      <c r="G373" s="181"/>
      <c r="H373" s="36"/>
    </row>
    <row r="374" spans="1:8" ht="12.75" customHeight="1">
      <c r="A374" s="274" t="s">
        <v>2620</v>
      </c>
      <c r="B374" s="185"/>
      <c r="C374" s="185"/>
      <c r="D374" s="182"/>
      <c r="E374" s="183"/>
      <c r="F374" s="180"/>
      <c r="G374" s="181"/>
      <c r="H374" s="36"/>
    </row>
    <row r="375" spans="1:8" ht="12.75" customHeight="1">
      <c r="A375" s="274" t="s">
        <v>2621</v>
      </c>
      <c r="B375" s="185"/>
      <c r="C375" s="185"/>
      <c r="D375" s="182"/>
      <c r="E375" s="183"/>
      <c r="F375" s="180"/>
      <c r="G375" s="181"/>
      <c r="H375" s="36"/>
    </row>
    <row r="376" spans="1:8" ht="12.75" customHeight="1">
      <c r="A376" s="274" t="s">
        <v>844</v>
      </c>
      <c r="B376" s="182"/>
      <c r="C376" s="182"/>
      <c r="D376" s="182"/>
      <c r="E376" s="183"/>
      <c r="F376" s="180"/>
      <c r="G376" s="181"/>
      <c r="H376" s="36"/>
    </row>
    <row r="377" spans="1:8">
      <c r="A377" s="274" t="s">
        <v>2622</v>
      </c>
    </row>
  </sheetData>
  <phoneticPr fontId="9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2.75"/>
  <cols>
    <col min="1" max="1" width="4.28515625" style="5" customWidth="1"/>
    <col min="2" max="2" width="3.85546875" style="5" customWidth="1"/>
    <col min="3" max="3" width="6.28515625" style="5" customWidth="1"/>
    <col min="4" max="4" width="10.42578125" style="6" customWidth="1"/>
    <col min="5" max="5" width="70.5703125" style="6" customWidth="1"/>
    <col min="6" max="6" width="6.7109375" style="4" customWidth="1"/>
    <col min="7" max="7" width="7.140625" style="5" customWidth="1"/>
    <col min="8" max="16384" width="9.140625" style="5"/>
  </cols>
  <sheetData>
    <row r="1" spans="1:7" s="1" customFormat="1" ht="12.2" customHeight="1">
      <c r="A1" s="9" t="s">
        <v>2629</v>
      </c>
      <c r="B1" s="9"/>
      <c r="C1" s="9"/>
      <c r="D1" s="10"/>
      <c r="E1" s="10"/>
      <c r="F1" s="10"/>
      <c r="G1" s="11" t="s">
        <v>2617</v>
      </c>
    </row>
    <row r="2" spans="1:7" s="2" customFormat="1" ht="8.1" customHeight="1">
      <c r="A2" s="9"/>
      <c r="B2" s="187"/>
      <c r="C2" s="187"/>
      <c r="D2" s="184"/>
      <c r="E2" s="184"/>
      <c r="F2" s="184"/>
      <c r="G2" s="188"/>
    </row>
    <row r="3" spans="1:7" s="2" customFormat="1" ht="12.95" customHeight="1">
      <c r="A3" s="189" t="s">
        <v>1993</v>
      </c>
      <c r="B3" s="189"/>
      <c r="C3" s="190" t="s">
        <v>1994</v>
      </c>
      <c r="D3" s="190" t="s">
        <v>1995</v>
      </c>
      <c r="E3" s="190" t="s">
        <v>1996</v>
      </c>
      <c r="F3" s="190" t="s">
        <v>1997</v>
      </c>
      <c r="G3" s="191" t="s">
        <v>1998</v>
      </c>
    </row>
    <row r="4" spans="1:7" s="2" customFormat="1" ht="9" customHeight="1">
      <c r="A4" s="192" t="s">
        <v>1999</v>
      </c>
      <c r="B4" s="192"/>
      <c r="C4" s="193" t="s">
        <v>2000</v>
      </c>
      <c r="D4" s="193"/>
      <c r="E4" s="193"/>
      <c r="F4" s="193" t="s">
        <v>2001</v>
      </c>
      <c r="G4" s="194" t="s">
        <v>2002</v>
      </c>
    </row>
    <row r="5" spans="1:7" s="2" customFormat="1" ht="3.2" customHeight="1">
      <c r="A5" s="195"/>
      <c r="B5" s="195"/>
      <c r="C5" s="196"/>
      <c r="D5" s="196"/>
      <c r="E5" s="196"/>
      <c r="F5" s="197"/>
      <c r="G5" s="198"/>
    </row>
    <row r="6" spans="1:7" s="19" customFormat="1" ht="14.45" customHeight="1">
      <c r="A6" s="199" t="s">
        <v>2003</v>
      </c>
      <c r="B6" s="200"/>
      <c r="C6" s="201"/>
      <c r="D6" s="200"/>
      <c r="E6" s="200"/>
      <c r="F6" s="202"/>
      <c r="G6" s="200"/>
    </row>
    <row r="7" spans="1:7" ht="11.25" customHeight="1">
      <c r="A7" s="240" t="s">
        <v>2004</v>
      </c>
      <c r="B7" s="240"/>
      <c r="C7" s="251">
        <v>1</v>
      </c>
      <c r="D7" s="242" t="s">
        <v>2006</v>
      </c>
      <c r="E7" s="242" t="s">
        <v>576</v>
      </c>
      <c r="F7" s="243">
        <v>11.515803096918859</v>
      </c>
      <c r="G7" s="180">
        <v>4</v>
      </c>
    </row>
    <row r="8" spans="1:7" ht="11.25" customHeight="1">
      <c r="A8" s="240" t="s">
        <v>2004</v>
      </c>
      <c r="B8" s="240"/>
      <c r="C8" s="251">
        <v>2</v>
      </c>
      <c r="D8" s="242" t="s">
        <v>2006</v>
      </c>
      <c r="E8" s="242" t="s">
        <v>577</v>
      </c>
      <c r="F8" s="243"/>
      <c r="G8" s="180"/>
    </row>
    <row r="9" spans="1:7" ht="11.25" customHeight="1">
      <c r="A9" s="240"/>
      <c r="B9" s="240"/>
      <c r="C9" s="251"/>
      <c r="D9" s="242"/>
      <c r="E9" s="242" t="s">
        <v>578</v>
      </c>
      <c r="F9" s="243">
        <v>6.580594157818096</v>
      </c>
      <c r="G9" s="180">
        <v>2</v>
      </c>
    </row>
    <row r="10" spans="1:7" ht="12.95" customHeight="1">
      <c r="A10" s="240" t="s">
        <v>2016</v>
      </c>
      <c r="B10" s="240" t="s">
        <v>2017</v>
      </c>
      <c r="C10" s="251">
        <v>3</v>
      </c>
      <c r="D10" s="242" t="s">
        <v>2018</v>
      </c>
      <c r="E10" s="242" t="s">
        <v>842</v>
      </c>
      <c r="F10" s="243">
        <v>4.6231890317149311</v>
      </c>
      <c r="G10" s="180">
        <v>2</v>
      </c>
    </row>
    <row r="11" spans="1:7" ht="11.25" customHeight="1">
      <c r="A11" s="240" t="s">
        <v>2016</v>
      </c>
      <c r="B11" s="240" t="s">
        <v>2017</v>
      </c>
      <c r="C11" s="251">
        <v>4</v>
      </c>
      <c r="D11" s="242" t="s">
        <v>2018</v>
      </c>
      <c r="E11" s="242" t="s">
        <v>843</v>
      </c>
      <c r="F11" s="243">
        <v>0.24915789518291426</v>
      </c>
      <c r="G11" s="180"/>
    </row>
    <row r="12" spans="1:7" ht="11.25" customHeight="1">
      <c r="A12" s="240" t="s">
        <v>2016</v>
      </c>
      <c r="B12" s="240" t="s">
        <v>2021</v>
      </c>
      <c r="C12" s="251">
        <v>9</v>
      </c>
      <c r="D12" s="242" t="s">
        <v>489</v>
      </c>
      <c r="E12" s="242" t="s">
        <v>579</v>
      </c>
      <c r="F12" s="243">
        <v>5.1248589053480407</v>
      </c>
      <c r="G12" s="180">
        <v>2</v>
      </c>
    </row>
    <row r="13" spans="1:7" ht="11.25" customHeight="1">
      <c r="A13" s="240" t="s">
        <v>2016</v>
      </c>
      <c r="B13" s="240" t="s">
        <v>2021</v>
      </c>
      <c r="C13" s="251">
        <v>10</v>
      </c>
      <c r="D13" s="242" t="s">
        <v>489</v>
      </c>
      <c r="E13" s="242" t="s">
        <v>580</v>
      </c>
      <c r="F13" s="243">
        <v>0.18892865801776013</v>
      </c>
      <c r="G13" s="180"/>
    </row>
    <row r="14" spans="1:7" ht="11.25" customHeight="1">
      <c r="A14" s="240" t="s">
        <v>2016</v>
      </c>
      <c r="B14" s="240" t="s">
        <v>2026</v>
      </c>
      <c r="C14" s="251">
        <v>5</v>
      </c>
      <c r="D14" s="242" t="s">
        <v>2022</v>
      </c>
      <c r="E14" s="242" t="s">
        <v>43</v>
      </c>
      <c r="F14" s="243">
        <v>3.5042235752562072</v>
      </c>
      <c r="G14" s="180">
        <v>1</v>
      </c>
    </row>
    <row r="15" spans="1:7" ht="11.25" customHeight="1">
      <c r="A15" s="240" t="s">
        <v>2016</v>
      </c>
      <c r="B15" s="240" t="s">
        <v>2026</v>
      </c>
      <c r="C15" s="251">
        <v>6</v>
      </c>
      <c r="D15" s="242" t="s">
        <v>2022</v>
      </c>
      <c r="E15" s="242" t="s">
        <v>1510</v>
      </c>
      <c r="F15" s="243">
        <v>0.2374005710416924</v>
      </c>
      <c r="G15" s="180"/>
    </row>
    <row r="16" spans="1:7" ht="11.25" customHeight="1">
      <c r="A16" s="240" t="s">
        <v>2016</v>
      </c>
      <c r="B16" s="240"/>
      <c r="C16" s="251">
        <v>20</v>
      </c>
      <c r="D16" s="242" t="s">
        <v>2031</v>
      </c>
      <c r="E16" s="242" t="s">
        <v>581</v>
      </c>
      <c r="F16" s="243">
        <v>0.26186193637538446</v>
      </c>
      <c r="G16" s="180"/>
    </row>
    <row r="17" spans="1:7" ht="12.95" customHeight="1">
      <c r="A17" s="240" t="s">
        <v>2035</v>
      </c>
      <c r="B17" s="240" t="s">
        <v>2036</v>
      </c>
      <c r="C17" s="251">
        <v>14</v>
      </c>
      <c r="D17" s="242" t="s">
        <v>2042</v>
      </c>
      <c r="E17" s="242" t="s">
        <v>2087</v>
      </c>
      <c r="F17" s="243">
        <v>2.0899364969251097</v>
      </c>
      <c r="G17" s="180">
        <v>1</v>
      </c>
    </row>
    <row r="18" spans="1:7" ht="11.25" customHeight="1">
      <c r="A18" s="240" t="s">
        <v>2035</v>
      </c>
      <c r="B18" s="240" t="s">
        <v>2036</v>
      </c>
      <c r="C18" s="251">
        <v>23</v>
      </c>
      <c r="D18" s="242" t="s">
        <v>2042</v>
      </c>
      <c r="E18" s="242" t="s">
        <v>2088</v>
      </c>
      <c r="F18" s="243">
        <v>0.63411108092636526</v>
      </c>
      <c r="G18" s="180"/>
    </row>
    <row r="19" spans="1:7" ht="11.25" customHeight="1">
      <c r="A19" s="240" t="s">
        <v>2035</v>
      </c>
      <c r="B19" s="240" t="s">
        <v>2041</v>
      </c>
      <c r="C19" s="251">
        <v>8</v>
      </c>
      <c r="D19" s="242" t="s">
        <v>2027</v>
      </c>
      <c r="E19" s="242" t="s">
        <v>2089</v>
      </c>
      <c r="F19" s="243">
        <v>6.0483949133704336</v>
      </c>
      <c r="G19" s="180">
        <v>2</v>
      </c>
    </row>
    <row r="20" spans="1:7" ht="11.25" customHeight="1">
      <c r="A20" s="240" t="s">
        <v>2035</v>
      </c>
      <c r="B20" s="240" t="s">
        <v>2041</v>
      </c>
      <c r="C20" s="251">
        <v>26</v>
      </c>
      <c r="D20" s="242" t="s">
        <v>2027</v>
      </c>
      <c r="E20" s="242" t="s">
        <v>2030</v>
      </c>
      <c r="F20" s="243">
        <v>0.47603638242644303</v>
      </c>
      <c r="G20" s="180"/>
    </row>
    <row r="21" spans="1:7" ht="11.25" customHeight="1">
      <c r="A21" s="240" t="s">
        <v>2035</v>
      </c>
      <c r="B21" s="240"/>
      <c r="C21" s="251">
        <v>18</v>
      </c>
      <c r="D21" s="242" t="s">
        <v>2037</v>
      </c>
      <c r="E21" s="242" t="s">
        <v>2090</v>
      </c>
      <c r="F21" s="243">
        <v>23.074641246081605</v>
      </c>
      <c r="G21" s="180">
        <v>9</v>
      </c>
    </row>
    <row r="22" spans="1:7" ht="11.25" customHeight="1">
      <c r="A22" s="240" t="s">
        <v>2035</v>
      </c>
      <c r="B22" s="240"/>
      <c r="C22" s="251">
        <v>22</v>
      </c>
      <c r="D22" s="242" t="s">
        <v>89</v>
      </c>
      <c r="E22" s="242" t="s">
        <v>2091</v>
      </c>
      <c r="F22" s="243">
        <v>0.15994108354381253</v>
      </c>
      <c r="G22" s="180"/>
    </row>
    <row r="23" spans="1:7" ht="12.95" customHeight="1">
      <c r="A23" s="240" t="s">
        <v>2047</v>
      </c>
      <c r="B23" s="240" t="s">
        <v>182</v>
      </c>
      <c r="C23" s="251">
        <v>15</v>
      </c>
      <c r="D23" s="242" t="s">
        <v>2011</v>
      </c>
      <c r="E23" s="242" t="s">
        <v>2092</v>
      </c>
      <c r="F23" s="243"/>
      <c r="G23" s="180"/>
    </row>
    <row r="24" spans="1:7" ht="11.25" customHeight="1">
      <c r="A24" s="240"/>
      <c r="B24" s="240"/>
      <c r="C24" s="251"/>
      <c r="D24" s="242"/>
      <c r="E24" s="242" t="s">
        <v>500</v>
      </c>
      <c r="F24" s="243">
        <v>10.249348140228452</v>
      </c>
      <c r="G24" s="180">
        <v>4</v>
      </c>
    </row>
    <row r="25" spans="1:7" ht="11.25" customHeight="1">
      <c r="A25" s="240" t="s">
        <v>2047</v>
      </c>
      <c r="B25" s="240" t="s">
        <v>182</v>
      </c>
      <c r="C25" s="251">
        <v>16</v>
      </c>
      <c r="D25" s="242" t="s">
        <v>2011</v>
      </c>
      <c r="E25" s="242" t="s">
        <v>2093</v>
      </c>
      <c r="F25" s="243"/>
      <c r="G25" s="180"/>
    </row>
    <row r="26" spans="1:7" ht="11.25" customHeight="1">
      <c r="A26" s="240"/>
      <c r="B26" s="240"/>
      <c r="C26" s="251"/>
      <c r="D26" s="242"/>
      <c r="E26" s="242" t="s">
        <v>498</v>
      </c>
      <c r="F26" s="243">
        <v>14.811911215251987</v>
      </c>
      <c r="G26" s="180">
        <v>5</v>
      </c>
    </row>
    <row r="27" spans="1:7" ht="11.25" customHeight="1">
      <c r="A27" s="240" t="s">
        <v>2047</v>
      </c>
      <c r="B27" s="240" t="s">
        <v>182</v>
      </c>
      <c r="C27" s="251">
        <v>17</v>
      </c>
      <c r="D27" s="242" t="s">
        <v>2011</v>
      </c>
      <c r="E27" s="242" t="s">
        <v>2094</v>
      </c>
      <c r="F27" s="243">
        <v>0.39708919670517218</v>
      </c>
      <c r="G27" s="180"/>
    </row>
    <row r="28" spans="1:7" ht="11.25" customHeight="1">
      <c r="A28" s="240" t="s">
        <v>2047</v>
      </c>
      <c r="B28" s="240"/>
      <c r="C28" s="251">
        <v>13</v>
      </c>
      <c r="D28" s="242" t="s">
        <v>2052</v>
      </c>
      <c r="E28" s="242" t="s">
        <v>2095</v>
      </c>
      <c r="F28" s="243">
        <v>3.5407758697872751</v>
      </c>
      <c r="G28" s="180">
        <v>1</v>
      </c>
    </row>
    <row r="29" spans="1:7" ht="11.25" customHeight="1">
      <c r="A29" s="240" t="s">
        <v>2047</v>
      </c>
      <c r="B29" s="240"/>
      <c r="C29" s="251">
        <v>19</v>
      </c>
      <c r="D29" s="242" t="s">
        <v>2031</v>
      </c>
      <c r="E29" s="242" t="s">
        <v>2096</v>
      </c>
      <c r="F29" s="243">
        <v>0.12914122214318874</v>
      </c>
      <c r="G29" s="180"/>
    </row>
    <row r="30" spans="1:7" ht="11.25" customHeight="1">
      <c r="A30" s="240" t="s">
        <v>2047</v>
      </c>
      <c r="B30" s="240"/>
      <c r="C30" s="251">
        <v>27</v>
      </c>
      <c r="D30" s="242" t="s">
        <v>2031</v>
      </c>
      <c r="E30" s="242" t="s">
        <v>2097</v>
      </c>
      <c r="F30" s="243">
        <v>0.28809050687140758</v>
      </c>
      <c r="G30" s="180"/>
    </row>
    <row r="31" spans="1:7" ht="12.95" customHeight="1">
      <c r="A31" s="240" t="s">
        <v>2083</v>
      </c>
      <c r="B31" s="240"/>
      <c r="C31" s="251">
        <v>7</v>
      </c>
      <c r="D31" s="242" t="s">
        <v>2048</v>
      </c>
      <c r="E31" s="242" t="s">
        <v>2098</v>
      </c>
      <c r="F31" s="243">
        <v>3.2940974716433442</v>
      </c>
      <c r="G31" s="180">
        <v>1</v>
      </c>
    </row>
    <row r="32" spans="1:7" ht="11.25" customHeight="1">
      <c r="A32" s="240" t="s">
        <v>2083</v>
      </c>
      <c r="B32" s="240" t="s">
        <v>2084</v>
      </c>
      <c r="C32" s="251">
        <v>11</v>
      </c>
      <c r="D32" s="242" t="s">
        <v>2050</v>
      </c>
      <c r="E32" s="242" t="s">
        <v>201</v>
      </c>
      <c r="F32" s="243">
        <v>1.6805850603180488</v>
      </c>
      <c r="G32" s="180"/>
    </row>
    <row r="33" spans="1:7" ht="11.25" customHeight="1">
      <c r="A33" s="240" t="s">
        <v>2083</v>
      </c>
      <c r="B33" s="240" t="s">
        <v>2084</v>
      </c>
      <c r="C33" s="251">
        <v>12</v>
      </c>
      <c r="D33" s="242" t="s">
        <v>2050</v>
      </c>
      <c r="E33" s="242" t="s">
        <v>2099</v>
      </c>
      <c r="F33" s="243">
        <v>0.18339261735617265</v>
      </c>
      <c r="G33" s="180"/>
    </row>
    <row r="34" spans="1:7" ht="12.95" customHeight="1">
      <c r="A34" s="240"/>
      <c r="B34" s="240"/>
      <c r="C34" s="251">
        <v>21</v>
      </c>
      <c r="D34" s="242" t="s">
        <v>1547</v>
      </c>
      <c r="E34" s="242" t="s">
        <v>2100</v>
      </c>
      <c r="F34" s="243">
        <v>0.47053640717633149</v>
      </c>
      <c r="G34" s="180"/>
    </row>
    <row r="35" spans="1:7" ht="11.25" customHeight="1">
      <c r="A35" s="240"/>
      <c r="B35" s="240"/>
      <c r="C35" s="251">
        <v>24</v>
      </c>
      <c r="D35" s="242" t="s">
        <v>2031</v>
      </c>
      <c r="E35" s="242" t="s">
        <v>2101</v>
      </c>
      <c r="F35" s="243"/>
      <c r="G35" s="180"/>
    </row>
    <row r="36" spans="1:7" ht="11.25" customHeight="1">
      <c r="A36" s="240"/>
      <c r="B36" s="240"/>
      <c r="C36" s="251"/>
      <c r="D36" s="242"/>
      <c r="E36" s="242" t="s">
        <v>2102</v>
      </c>
      <c r="F36" s="243"/>
      <c r="G36" s="180"/>
    </row>
    <row r="37" spans="1:7" ht="11.25" customHeight="1">
      <c r="A37" s="240"/>
      <c r="B37" s="240"/>
      <c r="C37" s="251"/>
      <c r="D37" s="242"/>
      <c r="E37" s="242" t="s">
        <v>2103</v>
      </c>
      <c r="F37" s="243">
        <v>5.1844028996951459E-2</v>
      </c>
      <c r="G37" s="180"/>
    </row>
    <row r="38" spans="1:7" ht="11.25" customHeight="1">
      <c r="A38" s="240"/>
      <c r="B38" s="240"/>
      <c r="C38" s="251">
        <v>25</v>
      </c>
      <c r="D38" s="242" t="s">
        <v>2031</v>
      </c>
      <c r="E38" s="242" t="s">
        <v>2104</v>
      </c>
      <c r="F38" s="243">
        <v>0.13410923257402715</v>
      </c>
      <c r="G38" s="180"/>
    </row>
    <row r="39" spans="1:7" s="23" customFormat="1" ht="14.45" customHeight="1">
      <c r="A39" s="207" t="s">
        <v>2058</v>
      </c>
      <c r="B39" s="157"/>
      <c r="C39" s="252"/>
      <c r="D39" s="157"/>
      <c r="E39" s="157"/>
      <c r="F39" s="211">
        <f>SUM(F7:F38)</f>
        <v>100</v>
      </c>
      <c r="G39" s="208">
        <f>SUM(G7:G38)</f>
        <v>34</v>
      </c>
    </row>
    <row r="40" spans="1:7" s="23" customFormat="1" ht="14.45" customHeight="1">
      <c r="A40" s="199" t="s">
        <v>2059</v>
      </c>
      <c r="B40" s="135"/>
      <c r="C40" s="253"/>
      <c r="D40" s="135"/>
      <c r="E40" s="135"/>
      <c r="F40" s="253"/>
      <c r="G40" s="135"/>
    </row>
    <row r="41" spans="1:7" ht="11.25" customHeight="1">
      <c r="A41" s="240" t="s">
        <v>2004</v>
      </c>
      <c r="B41" s="240" t="s">
        <v>2005</v>
      </c>
      <c r="C41" s="251">
        <v>6</v>
      </c>
      <c r="D41" s="242" t="s">
        <v>2006</v>
      </c>
      <c r="E41" s="242" t="s">
        <v>2105</v>
      </c>
      <c r="F41" s="243"/>
      <c r="G41" s="180"/>
    </row>
    <row r="42" spans="1:7" ht="11.25" customHeight="1">
      <c r="A42" s="240"/>
      <c r="B42" s="240"/>
      <c r="C42" s="251"/>
      <c r="D42" s="242"/>
      <c r="E42" s="242" t="s">
        <v>2106</v>
      </c>
      <c r="F42" s="243">
        <v>7.8830241849217852</v>
      </c>
      <c r="G42" s="180">
        <v>2</v>
      </c>
    </row>
    <row r="43" spans="1:7" ht="11.25" customHeight="1">
      <c r="A43" s="240" t="s">
        <v>2004</v>
      </c>
      <c r="B43" s="240" t="s">
        <v>2005</v>
      </c>
      <c r="C43" s="251">
        <v>7</v>
      </c>
      <c r="D43" s="242" t="s">
        <v>2006</v>
      </c>
      <c r="E43" s="242" t="s">
        <v>2107</v>
      </c>
      <c r="F43" s="243"/>
      <c r="G43" s="180"/>
    </row>
    <row r="44" spans="1:7" ht="11.25" customHeight="1">
      <c r="A44" s="240"/>
      <c r="B44" s="240"/>
      <c r="C44" s="251"/>
      <c r="D44" s="242"/>
      <c r="E44" s="242" t="s">
        <v>2108</v>
      </c>
      <c r="F44" s="243">
        <v>7.0660404980786389</v>
      </c>
      <c r="G44" s="180">
        <v>2</v>
      </c>
    </row>
    <row r="45" spans="1:7" ht="11.25" customHeight="1">
      <c r="A45" s="240" t="s">
        <v>2004</v>
      </c>
      <c r="B45" s="240" t="s">
        <v>2005</v>
      </c>
      <c r="C45" s="251">
        <v>8</v>
      </c>
      <c r="D45" s="242" t="s">
        <v>2006</v>
      </c>
      <c r="E45" s="242" t="s">
        <v>2109</v>
      </c>
      <c r="F45" s="243">
        <v>0.69776879196452335</v>
      </c>
      <c r="G45" s="180"/>
    </row>
    <row r="46" spans="1:7" ht="11.25" customHeight="1">
      <c r="A46" s="240" t="s">
        <v>2004</v>
      </c>
      <c r="B46" s="240" t="s">
        <v>2010</v>
      </c>
      <c r="C46" s="251">
        <v>1</v>
      </c>
      <c r="D46" s="242" t="s">
        <v>2011</v>
      </c>
      <c r="E46" s="242" t="s">
        <v>2110</v>
      </c>
      <c r="F46" s="243"/>
      <c r="G46" s="180"/>
    </row>
    <row r="47" spans="1:7" ht="11.25" customHeight="1">
      <c r="A47" s="240"/>
      <c r="B47" s="240"/>
      <c r="C47" s="251"/>
      <c r="D47" s="242"/>
      <c r="E47" s="242" t="s">
        <v>2111</v>
      </c>
      <c r="F47" s="243">
        <v>18.737535504505828</v>
      </c>
      <c r="G47" s="180">
        <v>6</v>
      </c>
    </row>
    <row r="48" spans="1:7" ht="11.25" customHeight="1">
      <c r="A48" s="240" t="s">
        <v>2004</v>
      </c>
      <c r="B48" s="240" t="s">
        <v>2010</v>
      </c>
      <c r="C48" s="251">
        <v>2</v>
      </c>
      <c r="D48" s="242" t="s">
        <v>2011</v>
      </c>
      <c r="E48" s="242" t="s">
        <v>2112</v>
      </c>
      <c r="F48" s="243">
        <v>6.607006925903657</v>
      </c>
      <c r="G48" s="180">
        <v>2</v>
      </c>
    </row>
    <row r="49" spans="1:7" ht="11.25" customHeight="1">
      <c r="A49" s="240" t="s">
        <v>2004</v>
      </c>
      <c r="B49" s="240" t="s">
        <v>2010</v>
      </c>
      <c r="C49" s="251">
        <v>3</v>
      </c>
      <c r="D49" s="242" t="s">
        <v>2011</v>
      </c>
      <c r="E49" s="242" t="s">
        <v>2070</v>
      </c>
      <c r="F49" s="243">
        <v>0.66081175805665171</v>
      </c>
      <c r="G49" s="180"/>
    </row>
    <row r="50" spans="1:7" ht="11.25" customHeight="1">
      <c r="A50" s="240" t="s">
        <v>2004</v>
      </c>
      <c r="B50" s="240"/>
      <c r="C50" s="251">
        <v>27</v>
      </c>
      <c r="D50" s="242" t="s">
        <v>1547</v>
      </c>
      <c r="E50" s="242" t="s">
        <v>2113</v>
      </c>
      <c r="F50" s="243">
        <v>0.31427362004975951</v>
      </c>
      <c r="G50" s="180"/>
    </row>
    <row r="51" spans="1:7" ht="12.95" customHeight="1">
      <c r="A51" s="240" t="s">
        <v>2016</v>
      </c>
      <c r="B51" s="240" t="s">
        <v>2017</v>
      </c>
      <c r="C51" s="251">
        <v>15</v>
      </c>
      <c r="D51" s="242" t="s">
        <v>2018</v>
      </c>
      <c r="E51" s="242" t="s">
        <v>2114</v>
      </c>
      <c r="F51" s="243">
        <v>1.555582920852387</v>
      </c>
      <c r="G51" s="180">
        <v>1</v>
      </c>
    </row>
    <row r="52" spans="1:7" ht="11.25" customHeight="1">
      <c r="A52" s="240" t="s">
        <v>2016</v>
      </c>
      <c r="B52" s="240" t="s">
        <v>2017</v>
      </c>
      <c r="C52" s="251">
        <v>16</v>
      </c>
      <c r="D52" s="242" t="s">
        <v>2018</v>
      </c>
      <c r="E52" s="242" t="s">
        <v>2115</v>
      </c>
      <c r="F52" s="243">
        <v>0.29575345354596577</v>
      </c>
      <c r="G52" s="180"/>
    </row>
    <row r="53" spans="1:7" ht="11.25" customHeight="1">
      <c r="A53" s="240" t="s">
        <v>2016</v>
      </c>
      <c r="B53" s="240" t="s">
        <v>2017</v>
      </c>
      <c r="C53" s="251">
        <v>17</v>
      </c>
      <c r="D53" s="242" t="s">
        <v>2031</v>
      </c>
      <c r="E53" s="242" t="s">
        <v>2116</v>
      </c>
      <c r="F53" s="243">
        <v>0.12529572915797491</v>
      </c>
      <c r="G53" s="180"/>
    </row>
    <row r="54" spans="1:7" ht="11.25" customHeight="1">
      <c r="A54" s="240" t="s">
        <v>2016</v>
      </c>
      <c r="B54" s="240"/>
      <c r="C54" s="251">
        <v>18</v>
      </c>
      <c r="D54" s="242" t="s">
        <v>2031</v>
      </c>
      <c r="E54" s="242" t="s">
        <v>2117</v>
      </c>
      <c r="F54" s="243">
        <v>1.457317749552647</v>
      </c>
      <c r="G54" s="180"/>
    </row>
    <row r="55" spans="1:7" ht="12.95" customHeight="1">
      <c r="A55" s="240" t="s">
        <v>2035</v>
      </c>
      <c r="B55" s="240" t="s">
        <v>2036</v>
      </c>
      <c r="C55" s="251">
        <v>4</v>
      </c>
      <c r="D55" s="242" t="s">
        <v>2037</v>
      </c>
      <c r="E55" s="242" t="s">
        <v>2118</v>
      </c>
      <c r="F55" s="243">
        <v>14.419393474265224</v>
      </c>
      <c r="G55" s="180">
        <v>5</v>
      </c>
    </row>
    <row r="56" spans="1:7" ht="11.25" customHeight="1">
      <c r="A56" s="240" t="s">
        <v>2035</v>
      </c>
      <c r="B56" s="240" t="s">
        <v>2036</v>
      </c>
      <c r="C56" s="251">
        <v>5</v>
      </c>
      <c r="D56" s="242" t="s">
        <v>2037</v>
      </c>
      <c r="E56" s="242" t="s">
        <v>2119</v>
      </c>
      <c r="F56" s="243">
        <v>10.280788770281768</v>
      </c>
      <c r="G56" s="180">
        <v>3</v>
      </c>
    </row>
    <row r="57" spans="1:7" ht="11.25" customHeight="1">
      <c r="A57" s="240" t="s">
        <v>2035</v>
      </c>
      <c r="B57" s="240" t="s">
        <v>2041</v>
      </c>
      <c r="C57" s="251">
        <v>23</v>
      </c>
      <c r="D57" s="242" t="s">
        <v>489</v>
      </c>
      <c r="E57" s="242" t="s">
        <v>2120</v>
      </c>
      <c r="F57" s="243">
        <v>1.4745328968275355</v>
      </c>
      <c r="G57" s="180"/>
    </row>
    <row r="58" spans="1:7" ht="11.25" customHeight="1">
      <c r="A58" s="240" t="s">
        <v>2035</v>
      </c>
      <c r="B58" s="240" t="s">
        <v>2041</v>
      </c>
      <c r="C58" s="251">
        <v>24</v>
      </c>
      <c r="D58" s="242" t="s">
        <v>489</v>
      </c>
      <c r="E58" s="242" t="s">
        <v>2121</v>
      </c>
      <c r="F58" s="243">
        <v>0.46269873256254668</v>
      </c>
      <c r="G58" s="180"/>
    </row>
    <row r="59" spans="1:7" ht="11.25" customHeight="1">
      <c r="A59" s="240" t="s">
        <v>2035</v>
      </c>
      <c r="B59" s="240" t="s">
        <v>525</v>
      </c>
      <c r="C59" s="251">
        <v>11</v>
      </c>
      <c r="D59" s="242" t="s">
        <v>2042</v>
      </c>
      <c r="E59" s="242" t="s">
        <v>2122</v>
      </c>
      <c r="F59" s="243">
        <v>2.4652090897643637</v>
      </c>
      <c r="G59" s="180">
        <v>1</v>
      </c>
    </row>
    <row r="60" spans="1:7" ht="11.25" customHeight="1">
      <c r="A60" s="240" t="s">
        <v>2035</v>
      </c>
      <c r="B60" s="240" t="s">
        <v>525</v>
      </c>
      <c r="C60" s="251">
        <v>9</v>
      </c>
      <c r="D60" s="242" t="s">
        <v>2027</v>
      </c>
      <c r="E60" s="242" t="s">
        <v>2123</v>
      </c>
      <c r="F60" s="243">
        <v>4.8243090096722812</v>
      </c>
      <c r="G60" s="180">
        <v>1</v>
      </c>
    </row>
    <row r="61" spans="1:7" ht="11.25" customHeight="1">
      <c r="A61" s="240" t="s">
        <v>2035</v>
      </c>
      <c r="B61" s="240" t="s">
        <v>525</v>
      </c>
      <c r="C61" s="251">
        <v>10</v>
      </c>
      <c r="D61" s="242" t="s">
        <v>2027</v>
      </c>
      <c r="E61" s="242" t="s">
        <v>2124</v>
      </c>
      <c r="F61" s="243">
        <v>0.22052048331803586</v>
      </c>
      <c r="G61" s="180"/>
    </row>
    <row r="62" spans="1:7" ht="11.25" customHeight="1">
      <c r="A62" s="240" t="s">
        <v>2035</v>
      </c>
      <c r="B62" s="240" t="s">
        <v>525</v>
      </c>
      <c r="C62" s="251">
        <v>12</v>
      </c>
      <c r="D62" s="242" t="s">
        <v>2027</v>
      </c>
      <c r="E62" s="242" t="s">
        <v>2125</v>
      </c>
      <c r="F62" s="243"/>
      <c r="G62" s="180"/>
    </row>
    <row r="63" spans="1:7" ht="11.25" customHeight="1">
      <c r="A63" s="240"/>
      <c r="B63" s="240"/>
      <c r="C63" s="251"/>
      <c r="D63" s="242"/>
      <c r="E63" s="242" t="s">
        <v>2126</v>
      </c>
      <c r="F63" s="243">
        <v>0.81814987423918173</v>
      </c>
      <c r="G63" s="180"/>
    </row>
    <row r="64" spans="1:7" ht="12.95" customHeight="1">
      <c r="A64" s="240" t="s">
        <v>2047</v>
      </c>
      <c r="B64" s="240"/>
      <c r="C64" s="251">
        <v>21</v>
      </c>
      <c r="D64" s="242" t="s">
        <v>2022</v>
      </c>
      <c r="E64" s="242" t="s">
        <v>43</v>
      </c>
      <c r="F64" s="243">
        <v>3.0901744685760426</v>
      </c>
      <c r="G64" s="180">
        <v>1</v>
      </c>
    </row>
    <row r="65" spans="1:7" ht="11.25" customHeight="1">
      <c r="A65" s="240" t="s">
        <v>2047</v>
      </c>
      <c r="B65" s="240"/>
      <c r="C65" s="251">
        <v>22</v>
      </c>
      <c r="D65" s="242" t="s">
        <v>2022</v>
      </c>
      <c r="E65" s="242" t="s">
        <v>1510</v>
      </c>
      <c r="F65" s="243">
        <v>0.66912778484508728</v>
      </c>
      <c r="G65" s="180"/>
    </row>
    <row r="66" spans="1:7" ht="12.95" customHeight="1">
      <c r="A66" s="240" t="s">
        <v>2083</v>
      </c>
      <c r="B66" s="240"/>
      <c r="C66" s="251">
        <v>14</v>
      </c>
      <c r="D66" s="242" t="s">
        <v>2048</v>
      </c>
      <c r="E66" s="242" t="s">
        <v>44</v>
      </c>
      <c r="F66" s="243">
        <v>5.4524119879066344</v>
      </c>
      <c r="G66" s="180">
        <v>1</v>
      </c>
    </row>
    <row r="67" spans="1:7" ht="11.25" customHeight="1">
      <c r="A67" s="240" t="s">
        <v>2083</v>
      </c>
      <c r="B67" s="240"/>
      <c r="C67" s="251">
        <v>25</v>
      </c>
      <c r="D67" s="242" t="s">
        <v>2031</v>
      </c>
      <c r="E67" s="242" t="s">
        <v>2127</v>
      </c>
      <c r="F67" s="243">
        <v>0.25225744031029418</v>
      </c>
      <c r="G67" s="180"/>
    </row>
    <row r="68" spans="1:7" ht="12.95" customHeight="1">
      <c r="A68" s="240" t="s">
        <v>1280</v>
      </c>
      <c r="B68" s="240"/>
      <c r="C68" s="251">
        <v>19</v>
      </c>
      <c r="D68" s="242" t="s">
        <v>2050</v>
      </c>
      <c r="E68" s="242" t="s">
        <v>1520</v>
      </c>
      <c r="F68" s="243">
        <v>3.8254695049631748</v>
      </c>
      <c r="G68" s="180">
        <v>1</v>
      </c>
    </row>
    <row r="69" spans="1:7" ht="11.25" customHeight="1">
      <c r="A69" s="240" t="s">
        <v>1280</v>
      </c>
      <c r="B69" s="240"/>
      <c r="C69" s="251">
        <v>20</v>
      </c>
      <c r="D69" s="242" t="s">
        <v>2050</v>
      </c>
      <c r="E69" s="242" t="s">
        <v>2128</v>
      </c>
      <c r="F69" s="243">
        <v>0.34251201485389432</v>
      </c>
      <c r="G69" s="180"/>
    </row>
    <row r="70" spans="1:7" ht="12.95" customHeight="1">
      <c r="A70" s="240"/>
      <c r="B70" s="240"/>
      <c r="C70" s="251">
        <v>13</v>
      </c>
      <c r="D70" s="242" t="s">
        <v>2052</v>
      </c>
      <c r="E70" s="242" t="s">
        <v>2129</v>
      </c>
      <c r="F70" s="243">
        <v>5.8576621080308815</v>
      </c>
      <c r="G70" s="180">
        <v>1</v>
      </c>
    </row>
    <row r="71" spans="1:7" ht="11.25" customHeight="1">
      <c r="A71" s="240"/>
      <c r="B71" s="240"/>
      <c r="C71" s="251">
        <v>26</v>
      </c>
      <c r="D71" s="242" t="s">
        <v>2031</v>
      </c>
      <c r="E71" s="242" t="s">
        <v>2104</v>
      </c>
      <c r="F71" s="243">
        <v>0.14437122299321672</v>
      </c>
      <c r="G71" s="180"/>
    </row>
    <row r="72" spans="1:7" s="23" customFormat="1" ht="14.45" customHeight="1">
      <c r="A72" s="207" t="s">
        <v>1465</v>
      </c>
      <c r="B72" s="157"/>
      <c r="C72" s="252"/>
      <c r="D72" s="157"/>
      <c r="E72" s="157"/>
      <c r="F72" s="211">
        <f>SUM(F41:F71)</f>
        <v>99.999999999999972</v>
      </c>
      <c r="G72" s="208">
        <f>SUM(G41:G71)</f>
        <v>27</v>
      </c>
    </row>
    <row r="73" spans="1:7" s="23" customFormat="1" ht="14.45" customHeight="1">
      <c r="A73" s="199" t="s">
        <v>1466</v>
      </c>
      <c r="B73" s="135"/>
      <c r="C73" s="253"/>
      <c r="D73" s="135"/>
      <c r="E73" s="135"/>
      <c r="F73" s="253"/>
      <c r="G73" s="135"/>
    </row>
    <row r="74" spans="1:7" ht="11.25" customHeight="1">
      <c r="A74" s="240" t="s">
        <v>2004</v>
      </c>
      <c r="B74" s="240"/>
      <c r="C74" s="251">
        <v>9</v>
      </c>
      <c r="D74" s="242" t="s">
        <v>2037</v>
      </c>
      <c r="E74" s="242" t="s">
        <v>2130</v>
      </c>
      <c r="F74" s="243">
        <v>11.675590795594081</v>
      </c>
      <c r="G74" s="180">
        <v>1</v>
      </c>
    </row>
    <row r="75" spans="1:7" ht="11.25" customHeight="1">
      <c r="A75" s="240" t="s">
        <v>2004</v>
      </c>
      <c r="B75" s="240" t="s">
        <v>2005</v>
      </c>
      <c r="C75" s="251">
        <v>4</v>
      </c>
      <c r="D75" s="242" t="s">
        <v>2042</v>
      </c>
      <c r="E75" s="242" t="s">
        <v>2131</v>
      </c>
      <c r="F75" s="243">
        <v>0.81535954425318036</v>
      </c>
      <c r="G75" s="180"/>
    </row>
    <row r="76" spans="1:7" ht="11.25" customHeight="1">
      <c r="A76" s="240" t="s">
        <v>2004</v>
      </c>
      <c r="B76" s="240" t="s">
        <v>2005</v>
      </c>
      <c r="C76" s="251">
        <v>1</v>
      </c>
      <c r="D76" s="242" t="s">
        <v>2027</v>
      </c>
      <c r="E76" s="242" t="s">
        <v>2132</v>
      </c>
      <c r="F76" s="243">
        <v>7.6549397678357032</v>
      </c>
      <c r="G76" s="180">
        <v>1</v>
      </c>
    </row>
    <row r="77" spans="1:7" ht="11.25" customHeight="1">
      <c r="A77" s="240" t="s">
        <v>2004</v>
      </c>
      <c r="B77" s="240" t="s">
        <v>2005</v>
      </c>
      <c r="C77" s="251">
        <v>6</v>
      </c>
      <c r="D77" s="242" t="s">
        <v>2027</v>
      </c>
      <c r="E77" s="242" t="s">
        <v>2133</v>
      </c>
      <c r="F77" s="243">
        <v>0.39576571765060314</v>
      </c>
      <c r="G77" s="180"/>
    </row>
    <row r="78" spans="1:7" ht="12.95" customHeight="1">
      <c r="A78" s="240" t="s">
        <v>2016</v>
      </c>
      <c r="B78" s="240"/>
      <c r="C78" s="251">
        <v>3</v>
      </c>
      <c r="D78" s="242" t="s">
        <v>2011</v>
      </c>
      <c r="E78" s="242" t="s">
        <v>2134</v>
      </c>
      <c r="F78" s="243">
        <v>14.094554683684132</v>
      </c>
      <c r="G78" s="180">
        <v>1</v>
      </c>
    </row>
    <row r="79" spans="1:7" ht="11.25" customHeight="1">
      <c r="A79" s="240" t="s">
        <v>2016</v>
      </c>
      <c r="B79" s="240"/>
      <c r="C79" s="251">
        <v>10</v>
      </c>
      <c r="D79" s="242" t="s">
        <v>2048</v>
      </c>
      <c r="E79" s="242" t="s">
        <v>2135</v>
      </c>
      <c r="F79" s="243">
        <v>2.2088017930423738</v>
      </c>
      <c r="G79" s="180"/>
    </row>
    <row r="80" spans="1:7" ht="12.95" customHeight="1">
      <c r="A80" s="240"/>
      <c r="B80" s="240"/>
      <c r="C80" s="251">
        <v>8</v>
      </c>
      <c r="D80" s="242" t="s">
        <v>2006</v>
      </c>
      <c r="E80" s="242" t="s">
        <v>2136</v>
      </c>
      <c r="F80" s="243">
        <v>25.483477808361751</v>
      </c>
      <c r="G80" s="180">
        <v>3</v>
      </c>
    </row>
    <row r="81" spans="1:7" ht="11.25" customHeight="1">
      <c r="A81" s="240"/>
      <c r="B81" s="240"/>
      <c r="C81" s="251">
        <v>7</v>
      </c>
      <c r="D81" s="242" t="s">
        <v>2018</v>
      </c>
      <c r="E81" s="242" t="s">
        <v>2137</v>
      </c>
      <c r="F81" s="243">
        <v>37.314727323354738</v>
      </c>
      <c r="G81" s="180">
        <v>4</v>
      </c>
    </row>
    <row r="82" spans="1:7" ht="11.25" customHeight="1">
      <c r="A82" s="240"/>
      <c r="B82" s="240"/>
      <c r="C82" s="251">
        <v>12</v>
      </c>
      <c r="D82" s="242" t="s">
        <v>2031</v>
      </c>
      <c r="E82" s="242" t="s">
        <v>2138</v>
      </c>
      <c r="F82" s="243">
        <v>0.18268216863180081</v>
      </c>
      <c r="G82" s="180"/>
    </row>
    <row r="83" spans="1:7" ht="11.25" customHeight="1">
      <c r="A83" s="240"/>
      <c r="B83" s="240"/>
      <c r="C83" s="251">
        <v>13</v>
      </c>
      <c r="D83" s="242" t="s">
        <v>2031</v>
      </c>
      <c r="E83" s="242" t="s">
        <v>2101</v>
      </c>
      <c r="F83" s="243"/>
      <c r="G83" s="180"/>
    </row>
    <row r="84" spans="1:7" ht="11.25" customHeight="1">
      <c r="A84" s="240"/>
      <c r="B84" s="240"/>
      <c r="C84" s="251"/>
      <c r="D84" s="242"/>
      <c r="E84" s="242" t="s">
        <v>2102</v>
      </c>
      <c r="F84" s="243"/>
      <c r="G84" s="180"/>
    </row>
    <row r="85" spans="1:7" ht="11.25" customHeight="1">
      <c r="A85" s="240"/>
      <c r="B85" s="240"/>
      <c r="C85" s="251"/>
      <c r="D85" s="242"/>
      <c r="E85" s="242" t="s">
        <v>2103</v>
      </c>
      <c r="F85" s="243">
        <v>0.17410039759162635</v>
      </c>
      <c r="G85" s="180"/>
    </row>
    <row r="86" spans="1:7" s="23" customFormat="1" ht="14.45" customHeight="1">
      <c r="A86" s="207" t="s">
        <v>46</v>
      </c>
      <c r="B86" s="157"/>
      <c r="C86" s="252"/>
      <c r="D86" s="157"/>
      <c r="E86" s="157"/>
      <c r="F86" s="211">
        <f>SUM(F74:F85)</f>
        <v>99.999999999999986</v>
      </c>
      <c r="G86" s="208">
        <f>SUM(G74:G83)</f>
        <v>10</v>
      </c>
    </row>
    <row r="87" spans="1:7" s="23" customFormat="1" ht="14.45" customHeight="1">
      <c r="A87" s="199" t="s">
        <v>47</v>
      </c>
      <c r="B87" s="135"/>
      <c r="C87" s="253"/>
      <c r="D87" s="135"/>
      <c r="E87" s="135"/>
      <c r="F87" s="253"/>
      <c r="G87" s="135"/>
    </row>
    <row r="88" spans="1:7" ht="11.25" customHeight="1">
      <c r="A88" s="240"/>
      <c r="B88" s="240"/>
      <c r="C88" s="251">
        <v>1</v>
      </c>
      <c r="D88" s="242" t="s">
        <v>2006</v>
      </c>
      <c r="E88" s="242" t="s">
        <v>896</v>
      </c>
      <c r="F88" s="243">
        <v>86.020280277999319</v>
      </c>
      <c r="G88" s="180">
        <v>1</v>
      </c>
    </row>
    <row r="89" spans="1:7" ht="11.25" customHeight="1">
      <c r="A89" s="240"/>
      <c r="B89" s="240"/>
      <c r="C89" s="251">
        <v>2</v>
      </c>
      <c r="D89" s="242" t="s">
        <v>2031</v>
      </c>
      <c r="E89" s="242" t="s">
        <v>2139</v>
      </c>
      <c r="F89" s="243">
        <v>3.0192548706847444</v>
      </c>
      <c r="G89" s="180"/>
    </row>
    <row r="90" spans="1:7" ht="11.25" customHeight="1">
      <c r="A90" s="240"/>
      <c r="B90" s="240"/>
      <c r="C90" s="251">
        <v>3</v>
      </c>
      <c r="D90" s="242" t="s">
        <v>2031</v>
      </c>
      <c r="E90" s="242" t="s">
        <v>51</v>
      </c>
      <c r="F90" s="243">
        <v>10.960464851315939</v>
      </c>
      <c r="G90" s="180"/>
    </row>
    <row r="91" spans="1:7" s="23" customFormat="1" ht="14.45" customHeight="1">
      <c r="A91" s="207" t="s">
        <v>52</v>
      </c>
      <c r="B91" s="157"/>
      <c r="C91" s="252"/>
      <c r="D91" s="157"/>
      <c r="E91" s="157"/>
      <c r="F91" s="211">
        <f>SUM(F88:F90)</f>
        <v>100</v>
      </c>
      <c r="G91" s="208">
        <v>1</v>
      </c>
    </row>
    <row r="92" spans="1:7" s="23" customFormat="1" ht="14.45" customHeight="1">
      <c r="A92" s="199" t="s">
        <v>53</v>
      </c>
      <c r="B92" s="135"/>
      <c r="C92" s="253"/>
      <c r="D92" s="135"/>
      <c r="E92" s="135"/>
      <c r="F92" s="253"/>
      <c r="G92" s="135"/>
    </row>
    <row r="93" spans="1:7" ht="11.25" customHeight="1">
      <c r="A93" s="240" t="s">
        <v>2004</v>
      </c>
      <c r="B93" s="240"/>
      <c r="C93" s="251">
        <v>3</v>
      </c>
      <c r="D93" s="242" t="s">
        <v>2048</v>
      </c>
      <c r="E93" s="242" t="s">
        <v>2140</v>
      </c>
      <c r="F93" s="243">
        <v>3.0987893044966932</v>
      </c>
      <c r="G93" s="180"/>
    </row>
    <row r="94" spans="1:7" ht="11.25" customHeight="1">
      <c r="A94" s="240" t="s">
        <v>2004</v>
      </c>
      <c r="B94" s="240"/>
      <c r="C94" s="251">
        <v>8</v>
      </c>
      <c r="D94" s="242" t="s">
        <v>2052</v>
      </c>
      <c r="E94" s="242" t="s">
        <v>2141</v>
      </c>
      <c r="F94" s="243">
        <v>2.831524885150198</v>
      </c>
      <c r="G94" s="180"/>
    </row>
    <row r="95" spans="1:7" ht="12.95" customHeight="1">
      <c r="A95" s="240"/>
      <c r="B95" s="240"/>
      <c r="C95" s="251">
        <v>5</v>
      </c>
      <c r="D95" s="242" t="s">
        <v>2006</v>
      </c>
      <c r="E95" s="242" t="s">
        <v>897</v>
      </c>
      <c r="F95" s="243">
        <v>23.999605877353964</v>
      </c>
      <c r="G95" s="180">
        <v>1</v>
      </c>
    </row>
    <row r="96" spans="1:7" ht="11.25" customHeight="1">
      <c r="A96" s="240"/>
      <c r="B96" s="240"/>
      <c r="C96" s="251">
        <v>2</v>
      </c>
      <c r="D96" s="242" t="s">
        <v>2018</v>
      </c>
      <c r="E96" s="242" t="s">
        <v>900</v>
      </c>
      <c r="F96" s="243">
        <v>27.352111635239485</v>
      </c>
      <c r="G96" s="180">
        <v>1</v>
      </c>
    </row>
    <row r="97" spans="1:7" ht="11.25" customHeight="1">
      <c r="A97" s="240"/>
      <c r="B97" s="240"/>
      <c r="C97" s="251">
        <v>1</v>
      </c>
      <c r="D97" s="242" t="s">
        <v>2037</v>
      </c>
      <c r="E97" s="242" t="s">
        <v>901</v>
      </c>
      <c r="F97" s="243">
        <v>19.903193625066205</v>
      </c>
      <c r="G97" s="180"/>
    </row>
    <row r="98" spans="1:7" ht="11.25" customHeight="1">
      <c r="A98" s="240"/>
      <c r="B98" s="240"/>
      <c r="C98" s="251">
        <v>4</v>
      </c>
      <c r="D98" s="242" t="s">
        <v>2011</v>
      </c>
      <c r="E98" s="242" t="s">
        <v>898</v>
      </c>
      <c r="F98" s="243">
        <v>21.469831143078835</v>
      </c>
      <c r="G98" s="180">
        <v>1</v>
      </c>
    </row>
    <row r="99" spans="1:7" ht="11.25" customHeight="1">
      <c r="A99" s="240"/>
      <c r="B99" s="240"/>
      <c r="C99" s="251">
        <v>6</v>
      </c>
      <c r="D99" s="242" t="s">
        <v>2031</v>
      </c>
      <c r="E99" s="242" t="s">
        <v>2101</v>
      </c>
      <c r="F99" s="243"/>
      <c r="G99" s="180"/>
    </row>
    <row r="100" spans="1:7" ht="11.25" customHeight="1">
      <c r="A100" s="240"/>
      <c r="B100" s="240"/>
      <c r="C100" s="251"/>
      <c r="D100" s="242"/>
      <c r="E100" s="242" t="s">
        <v>2102</v>
      </c>
      <c r="F100" s="243"/>
      <c r="G100" s="180"/>
    </row>
    <row r="101" spans="1:7" ht="11.25" customHeight="1">
      <c r="A101" s="240"/>
      <c r="B101" s="240"/>
      <c r="C101" s="251"/>
      <c r="D101" s="242"/>
      <c r="E101" s="242" t="s">
        <v>2103</v>
      </c>
      <c r="F101" s="243">
        <v>0.4544726762159299</v>
      </c>
      <c r="G101" s="180"/>
    </row>
    <row r="102" spans="1:7" ht="11.25" customHeight="1">
      <c r="A102" s="240"/>
      <c r="B102" s="240"/>
      <c r="C102" s="251">
        <v>7</v>
      </c>
      <c r="D102" s="242" t="s">
        <v>2031</v>
      </c>
      <c r="E102" s="242" t="s">
        <v>2104</v>
      </c>
      <c r="F102" s="243">
        <v>0.89047085339869192</v>
      </c>
      <c r="G102" s="180"/>
    </row>
    <row r="103" spans="1:7" s="23" customFormat="1" ht="14.45" customHeight="1">
      <c r="A103" s="207" t="s">
        <v>62</v>
      </c>
      <c r="B103" s="157"/>
      <c r="C103" s="252"/>
      <c r="D103" s="157"/>
      <c r="E103" s="157"/>
      <c r="F103" s="211">
        <f>SUM(F93:F102)</f>
        <v>100.00000000000001</v>
      </c>
      <c r="G103" s="208">
        <f>SUM(G93:G102)</f>
        <v>3</v>
      </c>
    </row>
    <row r="104" spans="1:7" s="23" customFormat="1" ht="14.45" customHeight="1">
      <c r="A104" s="199" t="s">
        <v>63</v>
      </c>
      <c r="B104" s="135"/>
      <c r="C104" s="253"/>
      <c r="D104" s="135"/>
      <c r="E104" s="135"/>
      <c r="F104" s="253"/>
      <c r="G104" s="135"/>
    </row>
    <row r="105" spans="1:7" ht="11.25" customHeight="1">
      <c r="A105" s="240"/>
      <c r="B105" s="240"/>
      <c r="C105" s="251">
        <v>1</v>
      </c>
      <c r="D105" s="242" t="s">
        <v>2018</v>
      </c>
      <c r="E105" s="242" t="s">
        <v>2142</v>
      </c>
      <c r="F105" s="243">
        <v>94.152046783625735</v>
      </c>
      <c r="G105" s="180">
        <v>1</v>
      </c>
    </row>
    <row r="106" spans="1:7" ht="11.25" customHeight="1">
      <c r="A106" s="240"/>
      <c r="B106" s="240"/>
      <c r="C106" s="251">
        <v>2</v>
      </c>
      <c r="D106" s="242" t="s">
        <v>2052</v>
      </c>
      <c r="E106" s="242" t="s">
        <v>2143</v>
      </c>
      <c r="F106" s="243">
        <v>3.7550015389350571</v>
      </c>
      <c r="G106" s="180"/>
    </row>
    <row r="107" spans="1:7" ht="11.25" customHeight="1">
      <c r="A107" s="240"/>
      <c r="B107" s="240"/>
      <c r="C107" s="251">
        <v>3</v>
      </c>
      <c r="D107" s="242" t="s">
        <v>2031</v>
      </c>
      <c r="E107" s="242" t="s">
        <v>51</v>
      </c>
      <c r="F107" s="243">
        <v>2.0929516774392121</v>
      </c>
      <c r="G107" s="180"/>
    </row>
    <row r="108" spans="1:7" s="23" customFormat="1" ht="14.45" customHeight="1">
      <c r="A108" s="207" t="s">
        <v>65</v>
      </c>
      <c r="B108" s="157"/>
      <c r="C108" s="252"/>
      <c r="D108" s="157"/>
      <c r="E108" s="157"/>
      <c r="F108" s="211">
        <f>SUM(F105:F107)</f>
        <v>100.00000000000001</v>
      </c>
      <c r="G108" s="208">
        <v>1</v>
      </c>
    </row>
    <row r="109" spans="1:7" s="23" customFormat="1" ht="14.45" customHeight="1">
      <c r="A109" s="199" t="s">
        <v>66</v>
      </c>
      <c r="B109" s="135"/>
      <c r="C109" s="253"/>
      <c r="D109" s="135"/>
      <c r="E109" s="135"/>
      <c r="F109" s="253"/>
      <c r="G109" s="135"/>
    </row>
    <row r="110" spans="1:7" ht="11.25" customHeight="1">
      <c r="A110" s="240"/>
      <c r="B110" s="240"/>
      <c r="C110" s="251">
        <v>1</v>
      </c>
      <c r="D110" s="242" t="s">
        <v>2006</v>
      </c>
      <c r="E110" s="242" t="s">
        <v>2144</v>
      </c>
      <c r="F110" s="243">
        <v>48.111156407120532</v>
      </c>
      <c r="G110" s="180">
        <v>1</v>
      </c>
    </row>
    <row r="111" spans="1:7" ht="11.25" customHeight="1">
      <c r="A111" s="240"/>
      <c r="B111" s="240"/>
      <c r="C111" s="251">
        <v>2</v>
      </c>
      <c r="D111" s="242" t="s">
        <v>2018</v>
      </c>
      <c r="E111" s="242" t="s">
        <v>2145</v>
      </c>
      <c r="F111" s="243">
        <v>32.096752276124477</v>
      </c>
      <c r="G111" s="180"/>
    </row>
    <row r="112" spans="1:7" ht="11.25" customHeight="1">
      <c r="A112" s="240"/>
      <c r="B112" s="240"/>
      <c r="C112" s="251">
        <v>3</v>
      </c>
      <c r="D112" s="242" t="s">
        <v>2031</v>
      </c>
      <c r="E112" s="242" t="s">
        <v>2146</v>
      </c>
      <c r="F112" s="243">
        <v>19.153417583910858</v>
      </c>
      <c r="G112" s="180"/>
    </row>
    <row r="113" spans="1:7" ht="11.25" customHeight="1">
      <c r="A113" s="240"/>
      <c r="B113" s="240"/>
      <c r="C113" s="251">
        <v>4</v>
      </c>
      <c r="D113" s="242" t="s">
        <v>2031</v>
      </c>
      <c r="E113" s="242" t="s">
        <v>2147</v>
      </c>
      <c r="F113" s="243">
        <v>0.39407528196765867</v>
      </c>
      <c r="G113" s="180"/>
    </row>
    <row r="114" spans="1:7" ht="11.25" customHeight="1">
      <c r="A114" s="240"/>
      <c r="B114" s="240"/>
      <c r="C114" s="251">
        <v>5</v>
      </c>
      <c r="D114" s="242" t="s">
        <v>2031</v>
      </c>
      <c r="E114" s="242" t="s">
        <v>51</v>
      </c>
      <c r="F114" s="243">
        <v>0.24459845087647777</v>
      </c>
      <c r="G114" s="180"/>
    </row>
    <row r="115" spans="1:7" s="23" customFormat="1" ht="14.45" customHeight="1">
      <c r="A115" s="207" t="s">
        <v>68</v>
      </c>
      <c r="B115" s="157"/>
      <c r="C115" s="252"/>
      <c r="D115" s="157"/>
      <c r="E115" s="157"/>
      <c r="F115" s="211">
        <f>SUM(F110:F114)</f>
        <v>100.00000000000001</v>
      </c>
      <c r="G115" s="208">
        <v>1</v>
      </c>
    </row>
    <row r="116" spans="1:7" s="23" customFormat="1" ht="14.45" customHeight="1">
      <c r="A116" s="199" t="s">
        <v>69</v>
      </c>
      <c r="B116" s="135"/>
      <c r="C116" s="253"/>
      <c r="D116" s="135"/>
      <c r="E116" s="135"/>
      <c r="F116" s="253"/>
      <c r="G116" s="135"/>
    </row>
    <row r="117" spans="1:7" ht="11.25" customHeight="1">
      <c r="A117" s="240"/>
      <c r="B117" s="240"/>
      <c r="C117" s="251">
        <v>1</v>
      </c>
      <c r="D117" s="242" t="s">
        <v>2037</v>
      </c>
      <c r="E117" s="242" t="s">
        <v>907</v>
      </c>
      <c r="F117" s="243">
        <v>83.902257041596712</v>
      </c>
      <c r="G117" s="180">
        <v>1</v>
      </c>
    </row>
    <row r="118" spans="1:7" ht="11.25" customHeight="1">
      <c r="A118" s="240"/>
      <c r="B118" s="240"/>
      <c r="C118" s="251">
        <v>2</v>
      </c>
      <c r="D118" s="242" t="s">
        <v>2031</v>
      </c>
      <c r="E118" s="242" t="s">
        <v>51</v>
      </c>
      <c r="F118" s="243">
        <v>16.097742958403284</v>
      </c>
      <c r="G118" s="180"/>
    </row>
    <row r="119" spans="1:7" s="23" customFormat="1" ht="14.45" customHeight="1">
      <c r="A119" s="207" t="s">
        <v>72</v>
      </c>
      <c r="B119" s="157"/>
      <c r="C119" s="252"/>
      <c r="D119" s="157"/>
      <c r="E119" s="157"/>
      <c r="F119" s="211">
        <f>SUM(F117:F118)</f>
        <v>100</v>
      </c>
      <c r="G119" s="208">
        <v>1</v>
      </c>
    </row>
    <row r="120" spans="1:7" s="23" customFormat="1" ht="14.45" customHeight="1">
      <c r="A120" s="199" t="s">
        <v>73</v>
      </c>
      <c r="B120" s="135"/>
      <c r="C120" s="253"/>
      <c r="D120" s="135"/>
      <c r="E120" s="135"/>
      <c r="F120" s="253"/>
      <c r="G120" s="135"/>
    </row>
    <row r="121" spans="1:7" ht="11.25" customHeight="1">
      <c r="A121" s="240" t="s">
        <v>2004</v>
      </c>
      <c r="B121" s="240"/>
      <c r="C121" s="251">
        <v>1</v>
      </c>
      <c r="D121" s="242" t="s">
        <v>2037</v>
      </c>
      <c r="E121" s="242" t="s">
        <v>70</v>
      </c>
      <c r="F121" s="243">
        <v>16.985706031602483</v>
      </c>
      <c r="G121" s="180">
        <v>1</v>
      </c>
    </row>
    <row r="122" spans="1:7" ht="11.25" customHeight="1">
      <c r="A122" s="240" t="s">
        <v>2004</v>
      </c>
      <c r="B122" s="240"/>
      <c r="C122" s="251">
        <v>6</v>
      </c>
      <c r="D122" s="242" t="s">
        <v>2042</v>
      </c>
      <c r="E122" s="242" t="s">
        <v>2148</v>
      </c>
      <c r="F122" s="243"/>
      <c r="G122" s="180"/>
    </row>
    <row r="123" spans="1:7" ht="11.25" customHeight="1">
      <c r="A123" s="240"/>
      <c r="B123" s="240"/>
      <c r="C123" s="251"/>
      <c r="D123" s="242"/>
      <c r="E123" s="242" t="s">
        <v>2149</v>
      </c>
      <c r="F123" s="243">
        <v>10.396412691235213</v>
      </c>
      <c r="G123" s="180"/>
    </row>
    <row r="124" spans="1:7" ht="11.25" customHeight="1">
      <c r="A124" s="240" t="s">
        <v>2004</v>
      </c>
      <c r="B124" s="240"/>
      <c r="C124" s="251">
        <v>8</v>
      </c>
      <c r="D124" s="242" t="s">
        <v>2031</v>
      </c>
      <c r="E124" s="242" t="s">
        <v>2150</v>
      </c>
      <c r="F124" s="243">
        <v>4.8571859220740077</v>
      </c>
      <c r="G124" s="180"/>
    </row>
    <row r="125" spans="1:7" ht="12.95" customHeight="1">
      <c r="A125" s="240"/>
      <c r="B125" s="240"/>
      <c r="C125" s="251">
        <v>5</v>
      </c>
      <c r="D125" s="242" t="s">
        <v>2006</v>
      </c>
      <c r="E125" s="242" t="s">
        <v>2151</v>
      </c>
      <c r="F125" s="243">
        <v>22.527444921747435</v>
      </c>
      <c r="G125" s="180">
        <v>1</v>
      </c>
    </row>
    <row r="126" spans="1:7" ht="11.25" customHeight="1">
      <c r="A126" s="240"/>
      <c r="B126" s="240"/>
      <c r="C126" s="251">
        <v>2</v>
      </c>
      <c r="D126" s="242" t="s">
        <v>2018</v>
      </c>
      <c r="E126" s="242" t="s">
        <v>911</v>
      </c>
      <c r="F126" s="243">
        <v>27.11457783806868</v>
      </c>
      <c r="G126" s="180">
        <v>1</v>
      </c>
    </row>
    <row r="127" spans="1:7" ht="11.25" customHeight="1">
      <c r="A127" s="240"/>
      <c r="B127" s="240"/>
      <c r="C127" s="251">
        <v>4</v>
      </c>
      <c r="D127" s="242" t="s">
        <v>2011</v>
      </c>
      <c r="E127" s="242" t="s">
        <v>49</v>
      </c>
      <c r="F127" s="243">
        <v>15.163162257894344</v>
      </c>
      <c r="G127" s="180"/>
    </row>
    <row r="128" spans="1:7" ht="11.25" customHeight="1">
      <c r="A128" s="240"/>
      <c r="B128" s="240"/>
      <c r="C128" s="251">
        <v>3</v>
      </c>
      <c r="D128" s="242" t="s">
        <v>2031</v>
      </c>
      <c r="E128" s="242" t="s">
        <v>2152</v>
      </c>
      <c r="F128" s="243">
        <v>1.9808073956841761</v>
      </c>
      <c r="G128" s="180"/>
    </row>
    <row r="129" spans="1:7" ht="11.25" customHeight="1">
      <c r="A129" s="240"/>
      <c r="B129" s="240"/>
      <c r="C129" s="251">
        <v>7</v>
      </c>
      <c r="D129" s="242" t="s">
        <v>2031</v>
      </c>
      <c r="E129" s="242" t="s">
        <v>2153</v>
      </c>
      <c r="F129" s="243">
        <v>0.97470294169367222</v>
      </c>
      <c r="G129" s="180"/>
    </row>
    <row r="130" spans="1:7" s="23" customFormat="1" ht="14.45" customHeight="1">
      <c r="A130" s="207" t="s">
        <v>81</v>
      </c>
      <c r="B130" s="157"/>
      <c r="C130" s="252"/>
      <c r="D130" s="157"/>
      <c r="E130" s="157"/>
      <c r="F130" s="211">
        <f>SUM(F121:F129)</f>
        <v>100.00000000000003</v>
      </c>
      <c r="G130" s="208">
        <f>SUM(G121:G129)</f>
        <v>3</v>
      </c>
    </row>
    <row r="131" spans="1:7" s="23" customFormat="1" ht="14.45" customHeight="1">
      <c r="A131" s="199" t="s">
        <v>82</v>
      </c>
      <c r="B131" s="135"/>
      <c r="C131" s="253"/>
      <c r="D131" s="135"/>
      <c r="E131" s="135"/>
      <c r="F131" s="253"/>
      <c r="G131" s="135"/>
    </row>
    <row r="132" spans="1:7" ht="11.25" customHeight="1">
      <c r="A132" s="240" t="s">
        <v>2004</v>
      </c>
      <c r="B132" s="240"/>
      <c r="C132" s="251">
        <v>3</v>
      </c>
      <c r="D132" s="242" t="s">
        <v>2006</v>
      </c>
      <c r="E132" s="242" t="s">
        <v>83</v>
      </c>
      <c r="F132" s="243">
        <v>15.914253635865164</v>
      </c>
      <c r="G132" s="180">
        <v>1</v>
      </c>
    </row>
    <row r="133" spans="1:7" ht="11.25" customHeight="1">
      <c r="A133" s="240" t="s">
        <v>2004</v>
      </c>
      <c r="B133" s="240" t="s">
        <v>2005</v>
      </c>
      <c r="C133" s="251">
        <v>1</v>
      </c>
      <c r="D133" s="242" t="s">
        <v>2018</v>
      </c>
      <c r="E133" s="242" t="s">
        <v>2154</v>
      </c>
      <c r="F133" s="243"/>
      <c r="G133" s="180"/>
    </row>
    <row r="134" spans="1:7" ht="11.25" customHeight="1">
      <c r="A134" s="240"/>
      <c r="B134" s="240"/>
      <c r="C134" s="251"/>
      <c r="D134" s="242"/>
      <c r="E134" s="242" t="s">
        <v>2155</v>
      </c>
      <c r="F134" s="243"/>
      <c r="G134" s="180"/>
    </row>
    <row r="135" spans="1:7" ht="11.25" customHeight="1">
      <c r="A135" s="240"/>
      <c r="B135" s="240"/>
      <c r="C135" s="251"/>
      <c r="D135" s="242"/>
      <c r="E135" s="242" t="s">
        <v>2156</v>
      </c>
      <c r="F135" s="243">
        <v>13.69255362048909</v>
      </c>
      <c r="G135" s="180">
        <v>1</v>
      </c>
    </row>
    <row r="136" spans="1:7" ht="11.25" customHeight="1">
      <c r="A136" s="240" t="s">
        <v>2004</v>
      </c>
      <c r="B136" s="240" t="s">
        <v>2005</v>
      </c>
      <c r="C136" s="251">
        <v>7</v>
      </c>
      <c r="D136" s="242" t="s">
        <v>2018</v>
      </c>
      <c r="E136" s="242" t="s">
        <v>2157</v>
      </c>
      <c r="F136" s="243"/>
      <c r="G136" s="180"/>
    </row>
    <row r="137" spans="1:7" ht="11.25" customHeight="1">
      <c r="A137" s="240"/>
      <c r="B137" s="240"/>
      <c r="C137" s="251"/>
      <c r="D137" s="242"/>
      <c r="E137" s="242" t="s">
        <v>2158</v>
      </c>
      <c r="F137" s="243">
        <v>20.055644040604481</v>
      </c>
      <c r="G137" s="180">
        <v>2</v>
      </c>
    </row>
    <row r="138" spans="1:7" ht="11.25" customHeight="1">
      <c r="A138" s="240" t="s">
        <v>2004</v>
      </c>
      <c r="B138" s="240" t="s">
        <v>2005</v>
      </c>
      <c r="C138" s="251">
        <v>10</v>
      </c>
      <c r="D138" s="242" t="s">
        <v>2018</v>
      </c>
      <c r="E138" s="242" t="s">
        <v>2159</v>
      </c>
      <c r="F138" s="243">
        <v>2.2060338099921397</v>
      </c>
      <c r="G138" s="180"/>
    </row>
    <row r="139" spans="1:7" ht="12.95" customHeight="1">
      <c r="A139" s="240" t="s">
        <v>2016</v>
      </c>
      <c r="B139" s="240" t="s">
        <v>2017</v>
      </c>
      <c r="C139" s="251">
        <v>2</v>
      </c>
      <c r="D139" s="242" t="s">
        <v>2037</v>
      </c>
      <c r="E139" s="242" t="s">
        <v>2160</v>
      </c>
      <c r="F139" s="243"/>
      <c r="G139" s="180"/>
    </row>
    <row r="140" spans="1:7" ht="11.25" customHeight="1">
      <c r="A140" s="240"/>
      <c r="B140" s="240"/>
      <c r="C140" s="251"/>
      <c r="D140" s="242"/>
      <c r="E140" s="242" t="s">
        <v>2161</v>
      </c>
      <c r="F140" s="243">
        <v>10.726128619546197</v>
      </c>
      <c r="G140" s="180">
        <v>1</v>
      </c>
    </row>
    <row r="141" spans="1:7" ht="11.25" customHeight="1">
      <c r="A141" s="240" t="s">
        <v>2016</v>
      </c>
      <c r="B141" s="240" t="s">
        <v>2017</v>
      </c>
      <c r="C141" s="251">
        <v>8</v>
      </c>
      <c r="D141" s="242" t="s">
        <v>2037</v>
      </c>
      <c r="E141" s="242" t="s">
        <v>2162</v>
      </c>
      <c r="F141" s="243"/>
      <c r="G141" s="180"/>
    </row>
    <row r="142" spans="1:7" ht="11.25" customHeight="1">
      <c r="A142" s="240"/>
      <c r="B142" s="240"/>
      <c r="C142" s="251"/>
      <c r="D142" s="242"/>
      <c r="E142" s="242" t="s">
        <v>2163</v>
      </c>
      <c r="F142" s="243">
        <v>6.5684917795939004</v>
      </c>
      <c r="G142" s="180"/>
    </row>
    <row r="143" spans="1:7" ht="11.25" customHeight="1">
      <c r="A143" s="240" t="s">
        <v>2016</v>
      </c>
      <c r="B143" s="240" t="s">
        <v>2021</v>
      </c>
      <c r="C143" s="251">
        <v>12</v>
      </c>
      <c r="D143" s="242" t="s">
        <v>1640</v>
      </c>
      <c r="E143" s="242" t="s">
        <v>2164</v>
      </c>
      <c r="F143" s="243"/>
      <c r="G143" s="180"/>
    </row>
    <row r="144" spans="1:7" ht="11.25" customHeight="1">
      <c r="A144" s="240"/>
      <c r="B144" s="240"/>
      <c r="C144" s="251"/>
      <c r="D144" s="242"/>
      <c r="E144" s="242" t="s">
        <v>2165</v>
      </c>
      <c r="F144" s="243">
        <v>0.91531255530315603</v>
      </c>
      <c r="G144" s="180"/>
    </row>
    <row r="145" spans="1:7" ht="11.25" customHeight="1">
      <c r="A145" s="240" t="s">
        <v>2016</v>
      </c>
      <c r="B145" s="240" t="s">
        <v>2021</v>
      </c>
      <c r="C145" s="251">
        <v>14</v>
      </c>
      <c r="D145" s="242" t="s">
        <v>2027</v>
      </c>
      <c r="E145" s="242" t="s">
        <v>2166</v>
      </c>
      <c r="F145" s="243"/>
      <c r="G145" s="180"/>
    </row>
    <row r="146" spans="1:7" ht="11.25" customHeight="1">
      <c r="A146" s="240"/>
      <c r="B146" s="240"/>
      <c r="C146" s="251"/>
      <c r="D146" s="242"/>
      <c r="E146" s="242" t="s">
        <v>2167</v>
      </c>
      <c r="F146" s="243">
        <v>2.32759195917503</v>
      </c>
      <c r="G146" s="180"/>
    </row>
    <row r="147" spans="1:7" ht="12.95" customHeight="1">
      <c r="A147" s="240" t="s">
        <v>2035</v>
      </c>
      <c r="B147" s="240"/>
      <c r="C147" s="251">
        <v>5</v>
      </c>
      <c r="D147" s="242" t="s">
        <v>2011</v>
      </c>
      <c r="E147" s="242" t="s">
        <v>1526</v>
      </c>
      <c r="F147" s="243">
        <v>5.6552100286923688</v>
      </c>
      <c r="G147" s="180"/>
    </row>
    <row r="148" spans="1:7" ht="11.25" customHeight="1">
      <c r="A148" s="240" t="s">
        <v>2035</v>
      </c>
      <c r="B148" s="240"/>
      <c r="C148" s="251">
        <v>9</v>
      </c>
      <c r="D148" s="242" t="s">
        <v>2011</v>
      </c>
      <c r="E148" s="242" t="s">
        <v>2168</v>
      </c>
      <c r="F148" s="243">
        <v>2.6815321548865545</v>
      </c>
      <c r="G148" s="180"/>
    </row>
    <row r="149" spans="1:7" ht="12.95" customHeight="1">
      <c r="A149" s="240" t="s">
        <v>2047</v>
      </c>
      <c r="B149" s="240"/>
      <c r="C149" s="251">
        <v>4</v>
      </c>
      <c r="D149" s="242" t="s">
        <v>89</v>
      </c>
      <c r="E149" s="242" t="s">
        <v>2169</v>
      </c>
      <c r="F149" s="243">
        <v>8.7249159392035072</v>
      </c>
      <c r="G149" s="180">
        <v>1</v>
      </c>
    </row>
    <row r="150" spans="1:7" ht="11.25" customHeight="1">
      <c r="A150" s="240" t="s">
        <v>2047</v>
      </c>
      <c r="B150" s="240"/>
      <c r="C150" s="251">
        <v>6</v>
      </c>
      <c r="D150" s="242" t="s">
        <v>2031</v>
      </c>
      <c r="E150" s="242" t="s">
        <v>921</v>
      </c>
      <c r="F150" s="243"/>
      <c r="G150" s="180"/>
    </row>
    <row r="151" spans="1:7" ht="11.25" customHeight="1">
      <c r="A151" s="240"/>
      <c r="B151" s="240"/>
      <c r="C151" s="251"/>
      <c r="D151" s="242"/>
      <c r="E151" s="242" t="s">
        <v>2170</v>
      </c>
      <c r="F151" s="243">
        <v>3.2231767002909884</v>
      </c>
      <c r="G151" s="180"/>
    </row>
    <row r="152" spans="1:7" ht="12.95" customHeight="1">
      <c r="A152" s="240"/>
      <c r="B152" s="240"/>
      <c r="C152" s="251">
        <v>11</v>
      </c>
      <c r="D152" s="242" t="s">
        <v>2048</v>
      </c>
      <c r="E152" s="242" t="s">
        <v>2171</v>
      </c>
      <c r="F152" s="243">
        <v>0.88049876556103934</v>
      </c>
      <c r="G152" s="180"/>
    </row>
    <row r="153" spans="1:7" ht="11.25" customHeight="1">
      <c r="A153" s="240"/>
      <c r="B153" s="240"/>
      <c r="C153" s="251">
        <v>13</v>
      </c>
      <c r="D153" s="242" t="s">
        <v>2031</v>
      </c>
      <c r="E153" s="242" t="s">
        <v>2172</v>
      </c>
      <c r="F153" s="243">
        <v>0.61011166523059812</v>
      </c>
      <c r="G153" s="180"/>
    </row>
    <row r="154" spans="1:7" ht="11.25" customHeight="1">
      <c r="A154" s="240"/>
      <c r="B154" s="240"/>
      <c r="C154" s="251">
        <v>15</v>
      </c>
      <c r="D154" s="242" t="s">
        <v>2031</v>
      </c>
      <c r="E154" s="242" t="s">
        <v>2173</v>
      </c>
      <c r="F154" s="243">
        <v>0.99509415679550706</v>
      </c>
      <c r="G154" s="180"/>
    </row>
    <row r="155" spans="1:7" ht="11.25" customHeight="1">
      <c r="A155" s="240"/>
      <c r="B155" s="240"/>
      <c r="C155" s="251">
        <v>16</v>
      </c>
      <c r="D155" s="242" t="s">
        <v>2031</v>
      </c>
      <c r="E155" s="242" t="s">
        <v>2174</v>
      </c>
      <c r="F155" s="243">
        <v>0.18683400494936042</v>
      </c>
      <c r="G155" s="180"/>
    </row>
    <row r="156" spans="1:7" ht="11.25" customHeight="1">
      <c r="A156" s="240"/>
      <c r="B156" s="240"/>
      <c r="C156" s="251">
        <v>17</v>
      </c>
      <c r="D156" s="242" t="s">
        <v>2031</v>
      </c>
      <c r="E156" s="242" t="s">
        <v>2175</v>
      </c>
      <c r="F156" s="243"/>
      <c r="G156" s="180"/>
    </row>
    <row r="157" spans="1:7" ht="11.25" customHeight="1">
      <c r="A157" s="240"/>
      <c r="B157" s="240"/>
      <c r="C157" s="251"/>
      <c r="D157" s="242"/>
      <c r="E157" s="242" t="s">
        <v>2176</v>
      </c>
      <c r="F157" s="243">
        <v>4.6366165638209251</v>
      </c>
      <c r="G157" s="180"/>
    </row>
    <row r="158" spans="1:7" s="23" customFormat="1" ht="14.45" customHeight="1">
      <c r="A158" s="207" t="s">
        <v>1530</v>
      </c>
      <c r="B158" s="157"/>
      <c r="C158" s="252"/>
      <c r="D158" s="157"/>
      <c r="E158" s="157"/>
      <c r="F158" s="211">
        <f>SUM(F132:F157)</f>
        <v>100.00000000000001</v>
      </c>
      <c r="G158" s="208">
        <f>SUM(G132:G157)</f>
        <v>6</v>
      </c>
    </row>
    <row r="159" spans="1:7" s="23" customFormat="1" ht="14.45" customHeight="1">
      <c r="A159" s="199" t="s">
        <v>1531</v>
      </c>
      <c r="B159" s="135"/>
      <c r="C159" s="253"/>
      <c r="D159" s="135"/>
      <c r="E159" s="135"/>
      <c r="F159" s="253"/>
      <c r="G159" s="135"/>
    </row>
    <row r="160" spans="1:7" ht="11.25" customHeight="1">
      <c r="A160" s="240" t="s">
        <v>2004</v>
      </c>
      <c r="B160" s="240"/>
      <c r="C160" s="251">
        <v>4</v>
      </c>
      <c r="D160" s="242" t="s">
        <v>2037</v>
      </c>
      <c r="E160" s="242" t="s">
        <v>2177</v>
      </c>
      <c r="F160" s="243">
        <v>24.229443303567283</v>
      </c>
      <c r="G160" s="180">
        <v>2</v>
      </c>
    </row>
    <row r="161" spans="1:7" ht="11.25" customHeight="1">
      <c r="A161" s="240" t="s">
        <v>2004</v>
      </c>
      <c r="B161" s="240" t="s">
        <v>2005</v>
      </c>
      <c r="C161" s="251">
        <v>7</v>
      </c>
      <c r="D161" s="242" t="s">
        <v>489</v>
      </c>
      <c r="E161" s="242" t="s">
        <v>2178</v>
      </c>
      <c r="F161" s="243">
        <v>1.6365444121281949</v>
      </c>
      <c r="G161" s="180"/>
    </row>
    <row r="162" spans="1:7" ht="11.25" customHeight="1">
      <c r="A162" s="240" t="s">
        <v>2004</v>
      </c>
      <c r="B162" s="240" t="s">
        <v>2005</v>
      </c>
      <c r="C162" s="251">
        <v>9</v>
      </c>
      <c r="D162" s="242" t="s">
        <v>2027</v>
      </c>
      <c r="E162" s="242" t="s">
        <v>2179</v>
      </c>
      <c r="F162" s="243">
        <v>5.8485183567651964</v>
      </c>
      <c r="G162" s="180"/>
    </row>
    <row r="163" spans="1:7" ht="12.95" customHeight="1">
      <c r="A163" s="240" t="s">
        <v>2016</v>
      </c>
      <c r="B163" s="240"/>
      <c r="C163" s="251">
        <v>6</v>
      </c>
      <c r="D163" s="242" t="s">
        <v>2011</v>
      </c>
      <c r="E163" s="242" t="s">
        <v>49</v>
      </c>
      <c r="F163" s="243">
        <v>6.6980123958110713</v>
      </c>
      <c r="G163" s="180"/>
    </row>
    <row r="164" spans="1:7" ht="11.25" customHeight="1">
      <c r="A164" s="240" t="s">
        <v>2016</v>
      </c>
      <c r="B164" s="240"/>
      <c r="C164" s="251">
        <v>8</v>
      </c>
      <c r="D164" s="242" t="s">
        <v>2048</v>
      </c>
      <c r="E164" s="242" t="s">
        <v>2049</v>
      </c>
      <c r="F164" s="243">
        <v>2.7766988486949082</v>
      </c>
      <c r="G164" s="180"/>
    </row>
    <row r="165" spans="1:7" ht="11.25" customHeight="1">
      <c r="A165" s="240" t="s">
        <v>2016</v>
      </c>
      <c r="B165" s="240"/>
      <c r="C165" s="251">
        <v>2</v>
      </c>
      <c r="D165" s="242" t="s">
        <v>2052</v>
      </c>
      <c r="E165" s="242" t="s">
        <v>187</v>
      </c>
      <c r="F165" s="243">
        <v>10.574165791650024</v>
      </c>
      <c r="G165" s="180">
        <v>1</v>
      </c>
    </row>
    <row r="166" spans="1:7" ht="12.95" customHeight="1">
      <c r="A166" s="240"/>
      <c r="B166" s="240"/>
      <c r="C166" s="251">
        <v>1</v>
      </c>
      <c r="D166" s="242" t="s">
        <v>2006</v>
      </c>
      <c r="E166" s="242" t="s">
        <v>2180</v>
      </c>
      <c r="F166" s="243">
        <v>25.449510765027828</v>
      </c>
      <c r="G166" s="180">
        <v>2</v>
      </c>
    </row>
    <row r="167" spans="1:7" ht="11.25" customHeight="1">
      <c r="A167" s="240"/>
      <c r="B167" s="240"/>
      <c r="C167" s="251">
        <v>5</v>
      </c>
      <c r="D167" s="242" t="s">
        <v>2018</v>
      </c>
      <c r="E167" s="242" t="s">
        <v>2181</v>
      </c>
      <c r="F167" s="243">
        <v>21.509612793517753</v>
      </c>
      <c r="G167" s="180">
        <v>2</v>
      </c>
    </row>
    <row r="168" spans="1:7" ht="11.25" customHeight="1">
      <c r="A168" s="240"/>
      <c r="B168" s="240"/>
      <c r="C168" s="251">
        <v>3</v>
      </c>
      <c r="D168" s="242" t="s">
        <v>2031</v>
      </c>
      <c r="E168" s="242" t="s">
        <v>933</v>
      </c>
      <c r="F168" s="243">
        <v>1.0849586961167836</v>
      </c>
      <c r="G168" s="180"/>
    </row>
    <row r="169" spans="1:7" ht="11.25" customHeight="1">
      <c r="A169" s="240"/>
      <c r="B169" s="240"/>
      <c r="C169" s="251">
        <v>10</v>
      </c>
      <c r="D169" s="242" t="s">
        <v>2031</v>
      </c>
      <c r="E169" s="242" t="s">
        <v>2104</v>
      </c>
      <c r="F169" s="243">
        <v>0.19253463672096424</v>
      </c>
      <c r="G169" s="180"/>
    </row>
    <row r="170" spans="1:7" s="23" customFormat="1" ht="14.45" customHeight="1">
      <c r="A170" s="207" t="s">
        <v>1542</v>
      </c>
      <c r="B170" s="157"/>
      <c r="C170" s="252"/>
      <c r="D170" s="157"/>
      <c r="E170" s="157"/>
      <c r="F170" s="211">
        <f>SUM(F160:F169)</f>
        <v>100.00000000000001</v>
      </c>
      <c r="G170" s="208">
        <f>SUM(G160:G169)</f>
        <v>7</v>
      </c>
    </row>
    <row r="171" spans="1:7" s="23" customFormat="1" ht="14.45" customHeight="1">
      <c r="A171" s="199" t="s">
        <v>1543</v>
      </c>
      <c r="B171" s="135"/>
      <c r="C171" s="253"/>
      <c r="D171" s="135"/>
      <c r="E171" s="135"/>
      <c r="F171" s="253"/>
      <c r="G171" s="135"/>
    </row>
    <row r="172" spans="1:7" ht="11.25" customHeight="1">
      <c r="A172" s="240" t="s">
        <v>2004</v>
      </c>
      <c r="B172" s="240"/>
      <c r="C172" s="251">
        <v>1</v>
      </c>
      <c r="D172" s="242" t="s">
        <v>2006</v>
      </c>
      <c r="E172" s="242" t="s">
        <v>2182</v>
      </c>
      <c r="F172" s="243">
        <v>12.15748209148852</v>
      </c>
      <c r="G172" s="180">
        <v>1</v>
      </c>
    </row>
    <row r="173" spans="1:7" ht="11.25" customHeight="1">
      <c r="A173" s="240" t="s">
        <v>2004</v>
      </c>
      <c r="B173" s="240"/>
      <c r="C173" s="251">
        <v>7</v>
      </c>
      <c r="D173" s="242" t="s">
        <v>2018</v>
      </c>
      <c r="E173" s="242" t="s">
        <v>2183</v>
      </c>
      <c r="F173" s="243">
        <v>9.6979525071916068</v>
      </c>
      <c r="G173" s="180"/>
    </row>
    <row r="174" spans="1:7" ht="11.25" customHeight="1">
      <c r="A174" s="240" t="s">
        <v>2004</v>
      </c>
      <c r="B174" s="240"/>
      <c r="C174" s="251">
        <v>3</v>
      </c>
      <c r="D174" s="242" t="s">
        <v>1547</v>
      </c>
      <c r="E174" s="242" t="s">
        <v>2184</v>
      </c>
      <c r="F174" s="243"/>
      <c r="G174" s="180"/>
    </row>
    <row r="175" spans="1:7" ht="11.25" customHeight="1">
      <c r="A175" s="240"/>
      <c r="B175" s="240"/>
      <c r="C175" s="251"/>
      <c r="D175" s="242"/>
      <c r="E175" s="242" t="s">
        <v>2185</v>
      </c>
      <c r="F175" s="243">
        <v>14.8646285746517</v>
      </c>
      <c r="G175" s="180">
        <v>1</v>
      </c>
    </row>
    <row r="176" spans="1:7" ht="12.95" customHeight="1">
      <c r="A176" s="240" t="s">
        <v>2016</v>
      </c>
      <c r="B176" s="240"/>
      <c r="C176" s="251">
        <v>5</v>
      </c>
      <c r="D176" s="242" t="s">
        <v>2037</v>
      </c>
      <c r="E176" s="242" t="s">
        <v>936</v>
      </c>
      <c r="F176" s="243">
        <v>35.525128320830277</v>
      </c>
      <c r="G176" s="180">
        <v>4</v>
      </c>
    </row>
    <row r="177" spans="1:7" ht="11.25" customHeight="1">
      <c r="A177" s="240" t="s">
        <v>2016</v>
      </c>
      <c r="B177" s="240"/>
      <c r="C177" s="251">
        <v>13</v>
      </c>
      <c r="D177" s="242" t="s">
        <v>1640</v>
      </c>
      <c r="E177" s="242" t="s">
        <v>937</v>
      </c>
      <c r="F177" s="243">
        <v>1.3272040160189518</v>
      </c>
      <c r="G177" s="180"/>
    </row>
    <row r="178" spans="1:7" ht="11.25" customHeight="1">
      <c r="A178" s="240" t="s">
        <v>2016</v>
      </c>
      <c r="B178" s="240"/>
      <c r="C178" s="251">
        <v>8</v>
      </c>
      <c r="D178" s="242" t="s">
        <v>2042</v>
      </c>
      <c r="E178" s="242" t="s">
        <v>2186</v>
      </c>
      <c r="F178" s="243">
        <v>3.1992780190648085</v>
      </c>
      <c r="G178" s="180"/>
    </row>
    <row r="179" spans="1:7" ht="11.25" customHeight="1">
      <c r="A179" s="240" t="s">
        <v>2016</v>
      </c>
      <c r="B179" s="240"/>
      <c r="C179" s="251">
        <v>14</v>
      </c>
      <c r="D179" s="242" t="s">
        <v>2042</v>
      </c>
      <c r="E179" s="242" t="s">
        <v>2187</v>
      </c>
      <c r="F179" s="243">
        <v>2.8095211235828303</v>
      </c>
      <c r="G179" s="180"/>
    </row>
    <row r="180" spans="1:7" ht="11.25" customHeight="1">
      <c r="A180" s="240" t="s">
        <v>2016</v>
      </c>
      <c r="B180" s="240"/>
      <c r="C180" s="251">
        <v>12</v>
      </c>
      <c r="D180" s="242" t="s">
        <v>2027</v>
      </c>
      <c r="E180" s="242" t="s">
        <v>2188</v>
      </c>
      <c r="F180" s="243">
        <v>5.5789948671667888</v>
      </c>
      <c r="G180" s="180"/>
    </row>
    <row r="181" spans="1:7" ht="11.25" customHeight="1">
      <c r="A181" s="240" t="s">
        <v>2016</v>
      </c>
      <c r="B181" s="240"/>
      <c r="C181" s="251">
        <v>15</v>
      </c>
      <c r="D181" s="242" t="s">
        <v>1924</v>
      </c>
      <c r="E181" s="242" t="s">
        <v>2189</v>
      </c>
      <c r="F181" s="243">
        <v>0.65119296068588173</v>
      </c>
      <c r="G181" s="180"/>
    </row>
    <row r="182" spans="1:7" ht="12.95" customHeight="1">
      <c r="A182" s="240" t="s">
        <v>2035</v>
      </c>
      <c r="B182" s="240"/>
      <c r="C182" s="251">
        <v>9</v>
      </c>
      <c r="D182" s="242" t="s">
        <v>2048</v>
      </c>
      <c r="E182" s="242" t="s">
        <v>2049</v>
      </c>
      <c r="F182" s="243">
        <v>6.8963280500874271</v>
      </c>
      <c r="G182" s="180"/>
    </row>
    <row r="183" spans="1:7" ht="11.25" customHeight="1">
      <c r="A183" s="240" t="s">
        <v>2035</v>
      </c>
      <c r="B183" s="240"/>
      <c r="C183" s="251">
        <v>10</v>
      </c>
      <c r="D183" s="242" t="s">
        <v>2052</v>
      </c>
      <c r="E183" s="242" t="s">
        <v>2190</v>
      </c>
      <c r="F183" s="243">
        <v>2.491680297817136</v>
      </c>
      <c r="G183" s="180"/>
    </row>
    <row r="184" spans="1:7" ht="12.95" customHeight="1">
      <c r="A184" s="240"/>
      <c r="B184" s="240"/>
      <c r="C184" s="251">
        <v>4</v>
      </c>
      <c r="D184" s="242" t="s">
        <v>2022</v>
      </c>
      <c r="E184" s="242" t="s">
        <v>1139</v>
      </c>
      <c r="F184" s="243">
        <v>4.1336228777708834</v>
      </c>
      <c r="G184" s="180"/>
    </row>
    <row r="185" spans="1:7" ht="11.25" customHeight="1">
      <c r="A185" s="240"/>
      <c r="B185" s="240"/>
      <c r="C185" s="251">
        <v>16</v>
      </c>
      <c r="D185" s="242" t="s">
        <v>2031</v>
      </c>
      <c r="E185" s="242" t="s">
        <v>2191</v>
      </c>
      <c r="F185" s="243">
        <v>0.34237689661007387</v>
      </c>
      <c r="G185" s="180"/>
    </row>
    <row r="186" spans="1:7" ht="11.25" customHeight="1">
      <c r="A186" s="240"/>
      <c r="B186" s="240"/>
      <c r="C186" s="251">
        <v>17</v>
      </c>
      <c r="D186" s="242" t="s">
        <v>2031</v>
      </c>
      <c r="E186" s="242" t="s">
        <v>2192</v>
      </c>
      <c r="F186" s="243"/>
      <c r="G186" s="180"/>
    </row>
    <row r="187" spans="1:7" ht="11.25" customHeight="1">
      <c r="A187" s="240"/>
      <c r="B187" s="240"/>
      <c r="C187" s="251"/>
      <c r="D187" s="242"/>
      <c r="E187" s="242" t="s">
        <v>2102</v>
      </c>
      <c r="F187" s="243"/>
      <c r="G187" s="180"/>
    </row>
    <row r="188" spans="1:7" ht="11.25" customHeight="1">
      <c r="A188" s="240"/>
      <c r="B188" s="240"/>
      <c r="C188" s="251"/>
      <c r="D188" s="242"/>
      <c r="E188" s="242" t="s">
        <v>2103</v>
      </c>
      <c r="F188" s="243">
        <v>0.32460939703310954</v>
      </c>
      <c r="G188" s="180"/>
    </row>
    <row r="189" spans="1:7" s="23" customFormat="1" ht="14.45" customHeight="1">
      <c r="A189" s="207" t="s">
        <v>1558</v>
      </c>
      <c r="B189" s="157"/>
      <c r="C189" s="252"/>
      <c r="D189" s="157"/>
      <c r="E189" s="157"/>
      <c r="F189" s="211">
        <f>SUM(F172:F188)</f>
        <v>100</v>
      </c>
      <c r="G189" s="208">
        <f>SUM(G172:G188)</f>
        <v>6</v>
      </c>
    </row>
    <row r="190" spans="1:7" s="23" customFormat="1" ht="14.45" customHeight="1">
      <c r="A190" s="199" t="s">
        <v>1559</v>
      </c>
      <c r="B190" s="135"/>
      <c r="C190" s="253"/>
      <c r="D190" s="135"/>
      <c r="E190" s="135"/>
      <c r="F190" s="253"/>
      <c r="G190" s="135"/>
    </row>
    <row r="191" spans="1:7" ht="11.25" customHeight="1">
      <c r="A191" s="240" t="s">
        <v>2004</v>
      </c>
      <c r="B191" s="240"/>
      <c r="C191" s="251">
        <v>1</v>
      </c>
      <c r="D191" s="242" t="s">
        <v>2006</v>
      </c>
      <c r="E191" s="242" t="s">
        <v>1604</v>
      </c>
      <c r="F191" s="243">
        <v>17.743160088830805</v>
      </c>
      <c r="G191" s="180">
        <v>1</v>
      </c>
    </row>
    <row r="192" spans="1:7" ht="11.25" customHeight="1">
      <c r="A192" s="240" t="s">
        <v>2004</v>
      </c>
      <c r="B192" s="240"/>
      <c r="C192" s="251">
        <v>5</v>
      </c>
      <c r="D192" s="242" t="s">
        <v>2018</v>
      </c>
      <c r="E192" s="242" t="s">
        <v>2193</v>
      </c>
      <c r="F192" s="243">
        <v>11.727742936179824</v>
      </c>
      <c r="G192" s="180">
        <v>1</v>
      </c>
    </row>
    <row r="193" spans="1:7" ht="11.25" customHeight="1">
      <c r="A193" s="240" t="s">
        <v>2004</v>
      </c>
      <c r="B193" s="240"/>
      <c r="C193" s="251">
        <v>3</v>
      </c>
      <c r="D193" s="242" t="s">
        <v>2011</v>
      </c>
      <c r="E193" s="242" t="s">
        <v>2194</v>
      </c>
      <c r="F193" s="243">
        <v>10.824371884357102</v>
      </c>
      <c r="G193" s="180">
        <v>1</v>
      </c>
    </row>
    <row r="194" spans="1:7" ht="12.95" customHeight="1">
      <c r="A194" s="240" t="s">
        <v>2016</v>
      </c>
      <c r="B194" s="240"/>
      <c r="C194" s="251">
        <v>13</v>
      </c>
      <c r="D194" s="242" t="s">
        <v>2031</v>
      </c>
      <c r="E194" s="242" t="s">
        <v>2195</v>
      </c>
      <c r="F194" s="243">
        <v>6.3956553511198475</v>
      </c>
      <c r="G194" s="180"/>
    </row>
    <row r="195" spans="1:7" ht="11.25" customHeight="1">
      <c r="A195" s="240" t="s">
        <v>2016</v>
      </c>
      <c r="B195" s="240"/>
      <c r="C195" s="251">
        <v>14</v>
      </c>
      <c r="D195" s="242" t="s">
        <v>2006</v>
      </c>
      <c r="E195" s="242" t="s">
        <v>2196</v>
      </c>
      <c r="F195" s="243">
        <v>1.887960005780922</v>
      </c>
      <c r="G195" s="180"/>
    </row>
    <row r="196" spans="1:7" ht="11.25" customHeight="1">
      <c r="A196" s="240" t="s">
        <v>2016</v>
      </c>
      <c r="B196" s="240"/>
      <c r="C196" s="251">
        <v>16</v>
      </c>
      <c r="D196" s="242" t="s">
        <v>2050</v>
      </c>
      <c r="E196" s="242" t="s">
        <v>201</v>
      </c>
      <c r="F196" s="243">
        <v>0.56038316937087651</v>
      </c>
      <c r="G196" s="180"/>
    </row>
    <row r="197" spans="1:7" ht="12.95" customHeight="1">
      <c r="A197" s="240" t="s">
        <v>2035</v>
      </c>
      <c r="B197" s="240"/>
      <c r="C197" s="251">
        <v>2</v>
      </c>
      <c r="D197" s="242" t="s">
        <v>2037</v>
      </c>
      <c r="E197" s="242" t="s">
        <v>2197</v>
      </c>
      <c r="F197" s="243">
        <v>25.318815887768661</v>
      </c>
      <c r="G197" s="180">
        <v>2</v>
      </c>
    </row>
    <row r="198" spans="1:7" ht="11.25" customHeight="1">
      <c r="A198" s="240" t="s">
        <v>2035</v>
      </c>
      <c r="B198" s="240"/>
      <c r="C198" s="251">
        <v>7</v>
      </c>
      <c r="D198" s="242" t="s">
        <v>2027</v>
      </c>
      <c r="E198" s="242" t="s">
        <v>2198</v>
      </c>
      <c r="F198" s="243">
        <v>9.5181681800879758</v>
      </c>
      <c r="G198" s="180">
        <v>1</v>
      </c>
    </row>
    <row r="199" spans="1:7" ht="12.95" customHeight="1">
      <c r="A199" s="240" t="s">
        <v>2047</v>
      </c>
      <c r="B199" s="240"/>
      <c r="C199" s="251">
        <v>9</v>
      </c>
      <c r="D199" s="242" t="s">
        <v>2048</v>
      </c>
      <c r="E199" s="242" t="s">
        <v>184</v>
      </c>
      <c r="F199" s="243">
        <v>10.955867535433597</v>
      </c>
      <c r="G199" s="180">
        <v>1</v>
      </c>
    </row>
    <row r="200" spans="1:7" ht="11.25" customHeight="1">
      <c r="A200" s="240" t="s">
        <v>2047</v>
      </c>
      <c r="B200" s="240"/>
      <c r="C200" s="251">
        <v>12</v>
      </c>
      <c r="D200" s="242" t="s">
        <v>2052</v>
      </c>
      <c r="E200" s="242" t="s">
        <v>2199</v>
      </c>
      <c r="F200" s="243">
        <v>1.3163813862409948</v>
      </c>
      <c r="G200" s="180"/>
    </row>
    <row r="201" spans="1:7" ht="12.95" customHeight="1">
      <c r="A201" s="240"/>
      <c r="B201" s="240"/>
      <c r="C201" s="251">
        <v>6</v>
      </c>
      <c r="D201" s="242" t="s">
        <v>489</v>
      </c>
      <c r="E201" s="242" t="s">
        <v>2200</v>
      </c>
      <c r="F201" s="243">
        <v>1.3031503996775711</v>
      </c>
      <c r="G201" s="180"/>
    </row>
    <row r="202" spans="1:7" ht="11.25" customHeight="1">
      <c r="A202" s="240"/>
      <c r="B202" s="240"/>
      <c r="C202" s="251">
        <v>4</v>
      </c>
      <c r="D202" s="242" t="s">
        <v>2022</v>
      </c>
      <c r="E202" s="242" t="s">
        <v>196</v>
      </c>
      <c r="F202" s="243">
        <v>1.7202318068845903</v>
      </c>
      <c r="G202" s="180"/>
    </row>
    <row r="203" spans="1:7" ht="11.25" customHeight="1">
      <c r="A203" s="240"/>
      <c r="B203" s="240"/>
      <c r="C203" s="251">
        <v>10</v>
      </c>
      <c r="D203" s="242" t="s">
        <v>2031</v>
      </c>
      <c r="E203" s="242" t="s">
        <v>2201</v>
      </c>
      <c r="F203" s="243">
        <v>0.34685540160115291</v>
      </c>
      <c r="G203" s="180"/>
    </row>
    <row r="204" spans="1:7" ht="11.25" customHeight="1">
      <c r="A204" s="240"/>
      <c r="B204" s="240"/>
      <c r="C204" s="251">
        <v>22</v>
      </c>
      <c r="D204" s="242" t="s">
        <v>2031</v>
      </c>
      <c r="E204" s="242" t="s">
        <v>2202</v>
      </c>
      <c r="F204" s="243">
        <v>0.38125596666605588</v>
      </c>
      <c r="G204" s="180"/>
    </row>
    <row r="205" spans="1:7" s="23" customFormat="1" ht="14.45" customHeight="1">
      <c r="A205" s="207" t="s">
        <v>1567</v>
      </c>
      <c r="B205" s="157"/>
      <c r="C205" s="252"/>
      <c r="D205" s="157"/>
      <c r="E205" s="157"/>
      <c r="F205" s="211">
        <f>SUM(F191:F204)</f>
        <v>99.999999999999972</v>
      </c>
      <c r="G205" s="208">
        <f>SUM(G191:G204)</f>
        <v>7</v>
      </c>
    </row>
    <row r="206" spans="1:7" s="23" customFormat="1" ht="14.45" customHeight="1">
      <c r="A206" s="199" t="s">
        <v>1568</v>
      </c>
      <c r="B206" s="135"/>
      <c r="C206" s="253"/>
      <c r="D206" s="135"/>
      <c r="E206" s="135"/>
      <c r="F206" s="253"/>
      <c r="G206" s="135"/>
    </row>
    <row r="207" spans="1:7" ht="11.25" customHeight="1">
      <c r="A207" s="240" t="s">
        <v>2004</v>
      </c>
      <c r="B207" s="240"/>
      <c r="C207" s="251">
        <v>2</v>
      </c>
      <c r="D207" s="242" t="s">
        <v>2006</v>
      </c>
      <c r="E207" s="242" t="s">
        <v>75</v>
      </c>
      <c r="F207" s="243">
        <v>31.863392454154894</v>
      </c>
      <c r="G207" s="180">
        <v>1</v>
      </c>
    </row>
    <row r="208" spans="1:7" ht="11.25" customHeight="1">
      <c r="A208" s="240" t="s">
        <v>2004</v>
      </c>
      <c r="B208" s="240"/>
      <c r="C208" s="251">
        <v>3</v>
      </c>
      <c r="D208" s="242" t="s">
        <v>2011</v>
      </c>
      <c r="E208" s="242" t="s">
        <v>49</v>
      </c>
      <c r="F208" s="243">
        <v>20.377459420604808</v>
      </c>
      <c r="G208" s="180"/>
    </row>
    <row r="209" spans="1:7" ht="11.25" customHeight="1">
      <c r="A209" s="240" t="s">
        <v>2004</v>
      </c>
      <c r="B209" s="240"/>
      <c r="C209" s="251">
        <v>4</v>
      </c>
      <c r="D209" s="242" t="s">
        <v>2052</v>
      </c>
      <c r="E209" s="242" t="s">
        <v>999</v>
      </c>
      <c r="F209" s="243">
        <v>8.575583825078148</v>
      </c>
      <c r="G209" s="180"/>
    </row>
    <row r="210" spans="1:7" ht="12.95" customHeight="1">
      <c r="A210" s="240"/>
      <c r="B210" s="240"/>
      <c r="C210" s="251">
        <v>1</v>
      </c>
      <c r="D210" s="242" t="s">
        <v>2037</v>
      </c>
      <c r="E210" s="242" t="s">
        <v>70</v>
      </c>
      <c r="F210" s="243">
        <v>37.812808211163301</v>
      </c>
      <c r="G210" s="180">
        <v>1</v>
      </c>
    </row>
    <row r="211" spans="1:7" ht="11.25" customHeight="1">
      <c r="A211" s="240"/>
      <c r="B211" s="240"/>
      <c r="C211" s="251">
        <v>5</v>
      </c>
      <c r="D211" s="242" t="s">
        <v>2031</v>
      </c>
      <c r="E211" s="242" t="s">
        <v>2104</v>
      </c>
      <c r="F211" s="243">
        <v>1.3707560889988464</v>
      </c>
      <c r="G211" s="180"/>
    </row>
    <row r="212" spans="1:7" s="23" customFormat="1" ht="14.45" customHeight="1">
      <c r="A212" s="207" t="s">
        <v>1570</v>
      </c>
      <c r="B212" s="157"/>
      <c r="C212" s="252"/>
      <c r="D212" s="157"/>
      <c r="E212" s="157"/>
      <c r="F212" s="211">
        <f>SUM(F207:F211)</f>
        <v>99.999999999999986</v>
      </c>
      <c r="G212" s="208">
        <f>SUM(G207:G211)</f>
        <v>2</v>
      </c>
    </row>
    <row r="213" spans="1:7" s="23" customFormat="1" ht="14.45" customHeight="1">
      <c r="A213" s="199" t="s">
        <v>496</v>
      </c>
      <c r="B213" s="135"/>
      <c r="C213" s="253"/>
      <c r="D213" s="135"/>
      <c r="E213" s="135"/>
      <c r="F213" s="253"/>
      <c r="G213" s="135"/>
    </row>
    <row r="214" spans="1:7" ht="11.25" customHeight="1">
      <c r="A214" s="240"/>
      <c r="B214" s="240"/>
      <c r="C214" s="251">
        <v>4</v>
      </c>
      <c r="D214" s="242" t="s">
        <v>2006</v>
      </c>
      <c r="E214" s="242" t="s">
        <v>2203</v>
      </c>
      <c r="F214" s="243">
        <v>36.439756735317452</v>
      </c>
      <c r="G214" s="180">
        <v>1</v>
      </c>
    </row>
    <row r="215" spans="1:7" ht="11.25" customHeight="1">
      <c r="A215" s="240"/>
      <c r="B215" s="240"/>
      <c r="C215" s="251">
        <v>2</v>
      </c>
      <c r="D215" s="242" t="s">
        <v>2018</v>
      </c>
      <c r="E215" s="242" t="s">
        <v>2204</v>
      </c>
      <c r="F215" s="243">
        <v>9.5190527954872639</v>
      </c>
      <c r="G215" s="180"/>
    </row>
    <row r="216" spans="1:7" ht="11.25" customHeight="1">
      <c r="A216" s="240" t="s">
        <v>2004</v>
      </c>
      <c r="B216" s="240"/>
      <c r="C216" s="251">
        <v>1</v>
      </c>
      <c r="D216" s="242" t="s">
        <v>2037</v>
      </c>
      <c r="E216" s="242" t="s">
        <v>2205</v>
      </c>
      <c r="F216" s="243">
        <v>15.142345095043627</v>
      </c>
      <c r="G216" s="180"/>
    </row>
    <row r="217" spans="1:7" ht="11.25" customHeight="1">
      <c r="A217" s="240" t="s">
        <v>2004</v>
      </c>
      <c r="B217" s="240"/>
      <c r="C217" s="251">
        <v>3</v>
      </c>
      <c r="D217" s="242" t="s">
        <v>2037</v>
      </c>
      <c r="E217" s="242" t="s">
        <v>2206</v>
      </c>
      <c r="F217" s="243">
        <v>6.7837941064136089</v>
      </c>
      <c r="G217" s="180"/>
    </row>
    <row r="218" spans="1:7" ht="12.95" customHeight="1">
      <c r="A218" s="240"/>
      <c r="B218" s="240"/>
      <c r="C218" s="251">
        <v>6</v>
      </c>
      <c r="D218" s="242" t="s">
        <v>2011</v>
      </c>
      <c r="E218" s="242" t="s">
        <v>2207</v>
      </c>
      <c r="F218" s="243">
        <v>22.017216558451096</v>
      </c>
      <c r="G218" s="180">
        <v>1</v>
      </c>
    </row>
    <row r="219" spans="1:7" ht="11.25" customHeight="1">
      <c r="A219" s="240"/>
      <c r="B219" s="240"/>
      <c r="C219" s="251">
        <v>5</v>
      </c>
      <c r="D219" s="242" t="s">
        <v>2052</v>
      </c>
      <c r="E219" s="242" t="s">
        <v>2208</v>
      </c>
      <c r="F219" s="243">
        <v>8.9079531098510447</v>
      </c>
      <c r="G219" s="180"/>
    </row>
    <row r="220" spans="1:7" ht="11.25" customHeight="1">
      <c r="A220" s="240"/>
      <c r="B220" s="240"/>
      <c r="C220" s="251">
        <v>7</v>
      </c>
      <c r="D220" s="242" t="s">
        <v>2031</v>
      </c>
      <c r="E220" s="242" t="s">
        <v>2209</v>
      </c>
      <c r="F220" s="243">
        <v>1.189881599435908</v>
      </c>
      <c r="G220" s="180"/>
    </row>
    <row r="221" spans="1:7" s="23" customFormat="1" ht="14.45" customHeight="1">
      <c r="A221" s="207" t="s">
        <v>495</v>
      </c>
      <c r="B221" s="157"/>
      <c r="C221" s="252"/>
      <c r="D221" s="157"/>
      <c r="E221" s="157"/>
      <c r="F221" s="211">
        <f>SUM(F214:F220)</f>
        <v>100</v>
      </c>
      <c r="G221" s="208">
        <f>SUM(G214:G220)</f>
        <v>2</v>
      </c>
    </row>
    <row r="222" spans="1:7" s="23" customFormat="1" ht="14.45" customHeight="1">
      <c r="A222" s="199" t="s">
        <v>494</v>
      </c>
      <c r="B222" s="135"/>
      <c r="C222" s="253"/>
      <c r="D222" s="135"/>
      <c r="E222" s="135"/>
      <c r="F222" s="253"/>
      <c r="G222" s="135"/>
    </row>
    <row r="223" spans="1:7" ht="11.25" customHeight="1">
      <c r="A223" s="240"/>
      <c r="B223" s="240"/>
      <c r="C223" s="251">
        <v>1</v>
      </c>
      <c r="D223" s="242" t="s">
        <v>2018</v>
      </c>
      <c r="E223" s="242" t="s">
        <v>2210</v>
      </c>
      <c r="F223" s="243">
        <v>85.406091370558372</v>
      </c>
      <c r="G223" s="180">
        <v>1</v>
      </c>
    </row>
    <row r="224" spans="1:7" ht="11.25" customHeight="1">
      <c r="A224" s="240"/>
      <c r="B224" s="240"/>
      <c r="C224" s="251">
        <v>2</v>
      </c>
      <c r="D224" s="242" t="s">
        <v>2031</v>
      </c>
      <c r="E224" s="242" t="s">
        <v>51</v>
      </c>
      <c r="F224" s="243">
        <v>14.593908629441625</v>
      </c>
      <c r="G224" s="180"/>
    </row>
    <row r="225" spans="1:7" s="23" customFormat="1" ht="14.45" customHeight="1">
      <c r="A225" s="207" t="s">
        <v>493</v>
      </c>
      <c r="B225" s="157"/>
      <c r="C225" s="252"/>
      <c r="D225" s="157"/>
      <c r="E225" s="157"/>
      <c r="F225" s="211">
        <f>SUM(F223:F224)</f>
        <v>100</v>
      </c>
      <c r="G225" s="208">
        <v>1</v>
      </c>
    </row>
    <row r="226" spans="1:7" s="23" customFormat="1" ht="14.45" customHeight="1">
      <c r="A226" s="199" t="s">
        <v>492</v>
      </c>
      <c r="B226" s="135"/>
      <c r="C226" s="253"/>
      <c r="D226" s="135"/>
      <c r="E226" s="135"/>
      <c r="F226" s="253"/>
      <c r="G226" s="135"/>
    </row>
    <row r="227" spans="1:7" ht="11.25" customHeight="1">
      <c r="A227" s="240" t="s">
        <v>2004</v>
      </c>
      <c r="B227" s="240"/>
      <c r="C227" s="251">
        <v>4</v>
      </c>
      <c r="D227" s="242" t="s">
        <v>2006</v>
      </c>
      <c r="E227" s="242" t="s">
        <v>1604</v>
      </c>
      <c r="F227" s="243">
        <v>17.028470015148368</v>
      </c>
      <c r="G227" s="180">
        <v>2</v>
      </c>
    </row>
    <row r="228" spans="1:7" ht="11.25" customHeight="1">
      <c r="A228" s="240" t="s">
        <v>2004</v>
      </c>
      <c r="B228" s="240"/>
      <c r="C228" s="251">
        <v>1</v>
      </c>
      <c r="D228" s="242" t="s">
        <v>2031</v>
      </c>
      <c r="E228" s="242" t="s">
        <v>2211</v>
      </c>
      <c r="F228" s="243">
        <v>1.8680755636082813</v>
      </c>
      <c r="G228" s="180"/>
    </row>
    <row r="229" spans="1:7" ht="11.25" customHeight="1">
      <c r="A229" s="240" t="s">
        <v>2016</v>
      </c>
      <c r="B229" s="240"/>
      <c r="C229" s="251">
        <v>3</v>
      </c>
      <c r="D229" s="242" t="s">
        <v>2018</v>
      </c>
      <c r="E229" s="242" t="s">
        <v>2212</v>
      </c>
      <c r="F229" s="243">
        <v>8.3930109602875245</v>
      </c>
      <c r="G229" s="180">
        <v>1</v>
      </c>
    </row>
    <row r="230" spans="1:7" ht="12.95" customHeight="1">
      <c r="A230" s="240" t="s">
        <v>2016</v>
      </c>
      <c r="B230" s="240"/>
      <c r="C230" s="251">
        <v>8</v>
      </c>
      <c r="D230" s="242" t="s">
        <v>2018</v>
      </c>
      <c r="E230" s="242" t="s">
        <v>2213</v>
      </c>
      <c r="F230" s="243">
        <v>4.9936139246146096</v>
      </c>
      <c r="G230" s="180"/>
    </row>
    <row r="231" spans="1:7" ht="11.25" customHeight="1">
      <c r="A231" s="240" t="s">
        <v>2016</v>
      </c>
      <c r="B231" s="240"/>
      <c r="C231" s="251">
        <v>9</v>
      </c>
      <c r="D231" s="242" t="s">
        <v>2018</v>
      </c>
      <c r="E231" s="242" t="s">
        <v>2214</v>
      </c>
      <c r="F231" s="243">
        <v>17.592598093088196</v>
      </c>
      <c r="G231" s="180">
        <v>3</v>
      </c>
    </row>
    <row r="232" spans="1:7" ht="12.95" customHeight="1">
      <c r="A232" s="240" t="s">
        <v>2035</v>
      </c>
      <c r="B232" s="240" t="s">
        <v>2036</v>
      </c>
      <c r="C232" s="251">
        <v>5</v>
      </c>
      <c r="D232" s="242" t="s">
        <v>2037</v>
      </c>
      <c r="E232" s="242" t="s">
        <v>2215</v>
      </c>
      <c r="F232" s="243">
        <v>7.0249799506935569</v>
      </c>
      <c r="G232" s="180">
        <v>1</v>
      </c>
    </row>
    <row r="233" spans="1:7" ht="11.25" customHeight="1">
      <c r="A233" s="240" t="s">
        <v>2035</v>
      </c>
      <c r="B233" s="240" t="s">
        <v>2036</v>
      </c>
      <c r="C233" s="251">
        <v>6</v>
      </c>
      <c r="D233" s="242" t="s">
        <v>2037</v>
      </c>
      <c r="E233" s="242" t="s">
        <v>2216</v>
      </c>
      <c r="F233" s="243">
        <v>9.1726319541390708</v>
      </c>
      <c r="G233" s="180">
        <v>2</v>
      </c>
    </row>
    <row r="234" spans="1:7" ht="11.25" customHeight="1">
      <c r="A234" s="240" t="s">
        <v>2035</v>
      </c>
      <c r="B234" s="240" t="s">
        <v>2041</v>
      </c>
      <c r="C234" s="251">
        <v>14</v>
      </c>
      <c r="D234" s="242" t="s">
        <v>2027</v>
      </c>
      <c r="E234" s="242" t="s">
        <v>2217</v>
      </c>
      <c r="F234" s="243">
        <v>3.4221938396649541</v>
      </c>
      <c r="G234" s="180">
        <v>1</v>
      </c>
    </row>
    <row r="235" spans="1:7" ht="11.25" customHeight="1">
      <c r="A235" s="240" t="s">
        <v>2035</v>
      </c>
      <c r="B235" s="240" t="s">
        <v>2041</v>
      </c>
      <c r="C235" s="251">
        <v>15</v>
      </c>
      <c r="D235" s="242" t="s">
        <v>2027</v>
      </c>
      <c r="E235" s="242" t="s">
        <v>2218</v>
      </c>
      <c r="F235" s="243">
        <v>1.4715448361897414</v>
      </c>
      <c r="G235" s="180"/>
    </row>
    <row r="236" spans="1:7" ht="11.25" customHeight="1">
      <c r="A236" s="240" t="s">
        <v>2035</v>
      </c>
      <c r="B236" s="240"/>
      <c r="C236" s="251">
        <v>2</v>
      </c>
      <c r="D236" s="242" t="s">
        <v>489</v>
      </c>
      <c r="E236" s="242" t="s">
        <v>929</v>
      </c>
      <c r="F236" s="243">
        <v>4.1070632964030072</v>
      </c>
      <c r="G236" s="180"/>
    </row>
    <row r="237" spans="1:7" ht="11.25" customHeight="1">
      <c r="A237" s="240" t="s">
        <v>2035</v>
      </c>
      <c r="B237" s="240"/>
      <c r="C237" s="251">
        <v>17</v>
      </c>
      <c r="D237" s="242" t="s">
        <v>2031</v>
      </c>
      <c r="E237" s="242" t="s">
        <v>2219</v>
      </c>
      <c r="F237" s="243">
        <v>0.98739121394837681</v>
      </c>
      <c r="G237" s="180"/>
    </row>
    <row r="238" spans="1:7" ht="12.95" customHeight="1">
      <c r="A238" s="240" t="s">
        <v>2047</v>
      </c>
      <c r="B238" s="240"/>
      <c r="C238" s="251">
        <v>16</v>
      </c>
      <c r="D238" s="242" t="s">
        <v>2048</v>
      </c>
      <c r="E238" s="242" t="s">
        <v>2220</v>
      </c>
      <c r="F238" s="243">
        <v>2.0177770517123599</v>
      </c>
      <c r="G238" s="180"/>
    </row>
    <row r="239" spans="1:7" ht="11.25" customHeight="1">
      <c r="A239" s="240" t="s">
        <v>2047</v>
      </c>
      <c r="B239" s="240"/>
      <c r="C239" s="251">
        <v>7</v>
      </c>
      <c r="D239" s="242" t="s">
        <v>2052</v>
      </c>
      <c r="E239" s="242" t="s">
        <v>2221</v>
      </c>
      <c r="F239" s="243">
        <v>10.224329462084535</v>
      </c>
      <c r="G239" s="180">
        <v>1</v>
      </c>
    </row>
    <row r="240" spans="1:7" ht="12.95" customHeight="1">
      <c r="A240" s="240"/>
      <c r="B240" s="240"/>
      <c r="C240" s="251">
        <v>11</v>
      </c>
      <c r="D240" s="242" t="s">
        <v>2011</v>
      </c>
      <c r="E240" s="242" t="s">
        <v>2222</v>
      </c>
      <c r="F240" s="243">
        <v>8.441723349273774</v>
      </c>
      <c r="G240" s="180">
        <v>1</v>
      </c>
    </row>
    <row r="241" spans="1:7" ht="11.25" customHeight="1">
      <c r="A241" s="240"/>
      <c r="B241" s="240"/>
      <c r="C241" s="251">
        <v>12</v>
      </c>
      <c r="D241" s="242" t="s">
        <v>2022</v>
      </c>
      <c r="E241" s="242" t="s">
        <v>196</v>
      </c>
      <c r="F241" s="243">
        <v>1.6961713250363859</v>
      </c>
      <c r="G241" s="180"/>
    </row>
    <row r="242" spans="1:7" ht="11.25" customHeight="1">
      <c r="A242" s="240"/>
      <c r="B242" s="240"/>
      <c r="C242" s="251">
        <v>13</v>
      </c>
      <c r="D242" s="242" t="s">
        <v>2050</v>
      </c>
      <c r="E242" s="242" t="s">
        <v>2223</v>
      </c>
      <c r="F242" s="243">
        <v>1.0366233997683187</v>
      </c>
      <c r="G242" s="180"/>
    </row>
    <row r="243" spans="1:7" ht="11.25" customHeight="1">
      <c r="A243" s="240"/>
      <c r="B243" s="240"/>
      <c r="C243" s="251">
        <v>10</v>
      </c>
      <c r="D243" s="242" t="s">
        <v>2031</v>
      </c>
      <c r="E243" s="242" t="s">
        <v>2224</v>
      </c>
      <c r="F243" s="243">
        <v>0.14331541271868606</v>
      </c>
      <c r="G243" s="180"/>
    </row>
    <row r="244" spans="1:7" ht="11.25" customHeight="1">
      <c r="A244" s="240"/>
      <c r="B244" s="240"/>
      <c r="C244" s="251">
        <v>18</v>
      </c>
      <c r="D244" s="242" t="s">
        <v>2031</v>
      </c>
      <c r="E244" s="242" t="s">
        <v>2225</v>
      </c>
      <c r="F244" s="243">
        <v>0.13871149790596135</v>
      </c>
      <c r="G244" s="180"/>
    </row>
    <row r="245" spans="1:7" ht="11.25" customHeight="1">
      <c r="A245" s="240"/>
      <c r="B245" s="240"/>
      <c r="C245" s="251">
        <v>19</v>
      </c>
      <c r="D245" s="242" t="s">
        <v>2031</v>
      </c>
      <c r="E245" s="242" t="s">
        <v>2101</v>
      </c>
      <c r="F245" s="243"/>
      <c r="G245" s="180"/>
    </row>
    <row r="246" spans="1:7" ht="11.25" customHeight="1">
      <c r="A246" s="240"/>
      <c r="B246" s="240"/>
      <c r="C246" s="251"/>
      <c r="D246" s="242"/>
      <c r="E246" s="242" t="s">
        <v>2102</v>
      </c>
      <c r="F246" s="243"/>
      <c r="G246" s="180"/>
    </row>
    <row r="247" spans="1:7" ht="11.25" customHeight="1">
      <c r="A247" s="240"/>
      <c r="B247" s="240"/>
      <c r="C247" s="251"/>
      <c r="D247" s="242"/>
      <c r="E247" s="242" t="s">
        <v>2103</v>
      </c>
      <c r="F247" s="243">
        <v>0.11064246888644669</v>
      </c>
      <c r="G247" s="180"/>
    </row>
    <row r="248" spans="1:7" ht="11.25" customHeight="1">
      <c r="A248" s="240"/>
      <c r="B248" s="240"/>
      <c r="C248" s="251">
        <v>20</v>
      </c>
      <c r="D248" s="242" t="s">
        <v>2031</v>
      </c>
      <c r="E248" s="242" t="s">
        <v>2226</v>
      </c>
      <c r="F248" s="243">
        <v>0.12913238482787304</v>
      </c>
      <c r="G248" s="180"/>
    </row>
    <row r="249" spans="1:7" s="23" customFormat="1" ht="14.45" customHeight="1">
      <c r="A249" s="207" t="s">
        <v>491</v>
      </c>
      <c r="B249" s="157"/>
      <c r="C249" s="252"/>
      <c r="D249" s="157"/>
      <c r="E249" s="157"/>
      <c r="F249" s="211">
        <f>SUM(F227:F248)</f>
        <v>100.00000000000003</v>
      </c>
      <c r="G249" s="208">
        <f>SUM(G227:G248)</f>
        <v>12</v>
      </c>
    </row>
    <row r="250" spans="1:7" s="23" customFormat="1" ht="14.45" customHeight="1">
      <c r="A250" s="199" t="s">
        <v>147</v>
      </c>
      <c r="B250" s="135"/>
      <c r="C250" s="253"/>
      <c r="D250" s="135"/>
      <c r="E250" s="135"/>
      <c r="F250" s="253"/>
      <c r="G250" s="135"/>
    </row>
    <row r="251" spans="1:7" ht="11.25" customHeight="1">
      <c r="A251" s="240"/>
      <c r="B251" s="240"/>
      <c r="C251" s="251">
        <v>4</v>
      </c>
      <c r="D251" s="242" t="s">
        <v>2006</v>
      </c>
      <c r="E251" s="242" t="s">
        <v>1586</v>
      </c>
      <c r="F251" s="243">
        <v>16.496667592968006</v>
      </c>
      <c r="G251" s="180">
        <v>1</v>
      </c>
    </row>
    <row r="252" spans="1:7" ht="11.25" customHeight="1">
      <c r="A252" s="240" t="s">
        <v>2004</v>
      </c>
      <c r="B252" s="240"/>
      <c r="C252" s="251">
        <v>1</v>
      </c>
      <c r="D252" s="242" t="s">
        <v>2018</v>
      </c>
      <c r="E252" s="242" t="s">
        <v>2227</v>
      </c>
      <c r="F252" s="243">
        <v>24.840213018937551</v>
      </c>
      <c r="G252" s="180">
        <v>1</v>
      </c>
    </row>
    <row r="253" spans="1:7" ht="11.25" customHeight="1">
      <c r="A253" s="240" t="s">
        <v>2004</v>
      </c>
      <c r="B253" s="240"/>
      <c r="C253" s="251">
        <v>9</v>
      </c>
      <c r="D253" s="242" t="s">
        <v>2018</v>
      </c>
      <c r="E253" s="242" t="s">
        <v>2020</v>
      </c>
      <c r="F253" s="243">
        <v>2.005822031697726</v>
      </c>
      <c r="G253" s="180"/>
    </row>
    <row r="254" spans="1:7" ht="12.95" customHeight="1">
      <c r="A254" s="240" t="s">
        <v>2016</v>
      </c>
      <c r="B254" s="240" t="s">
        <v>2017</v>
      </c>
      <c r="C254" s="251">
        <v>5</v>
      </c>
      <c r="D254" s="242" t="s">
        <v>2027</v>
      </c>
      <c r="E254" s="242" t="s">
        <v>2228</v>
      </c>
      <c r="F254" s="243">
        <v>3.4658855364879146</v>
      </c>
      <c r="G254" s="180"/>
    </row>
    <row r="255" spans="1:7" ht="11.25" customHeight="1">
      <c r="A255" s="240" t="s">
        <v>2016</v>
      </c>
      <c r="B255" s="240" t="s">
        <v>2017</v>
      </c>
      <c r="C255" s="251">
        <v>7</v>
      </c>
      <c r="D255" s="242" t="s">
        <v>2042</v>
      </c>
      <c r="E255" s="242" t="s">
        <v>2229</v>
      </c>
      <c r="F255" s="243">
        <v>1.8632323664873256</v>
      </c>
      <c r="G255" s="180"/>
    </row>
    <row r="256" spans="1:7" ht="11.25" customHeight="1">
      <c r="A256" s="240" t="s">
        <v>2016</v>
      </c>
      <c r="B256" s="240"/>
      <c r="C256" s="251">
        <v>2</v>
      </c>
      <c r="D256" s="242" t="s">
        <v>2037</v>
      </c>
      <c r="E256" s="242" t="s">
        <v>1536</v>
      </c>
      <c r="F256" s="243">
        <v>21.623973286076787</v>
      </c>
      <c r="G256" s="180">
        <v>2</v>
      </c>
    </row>
    <row r="257" spans="1:7" ht="11.25" customHeight="1">
      <c r="A257" s="240" t="s">
        <v>2016</v>
      </c>
      <c r="B257" s="240"/>
      <c r="C257" s="251">
        <v>6</v>
      </c>
      <c r="D257" s="242" t="s">
        <v>2031</v>
      </c>
      <c r="E257" s="242" t="s">
        <v>415</v>
      </c>
      <c r="F257" s="243">
        <v>1.2336511609896523</v>
      </c>
      <c r="G257" s="180"/>
    </row>
    <row r="258" spans="1:7" ht="12.95" customHeight="1">
      <c r="A258" s="240" t="s">
        <v>2035</v>
      </c>
      <c r="B258" s="240"/>
      <c r="C258" s="251">
        <v>3</v>
      </c>
      <c r="D258" s="242" t="s">
        <v>2011</v>
      </c>
      <c r="E258" s="242" t="s">
        <v>1587</v>
      </c>
      <c r="F258" s="243">
        <v>25.629695095006621</v>
      </c>
      <c r="G258" s="180">
        <v>1</v>
      </c>
    </row>
    <row r="259" spans="1:7" ht="11.25" customHeight="1">
      <c r="A259" s="240" t="s">
        <v>2035</v>
      </c>
      <c r="B259" s="240"/>
      <c r="C259" s="251">
        <v>10</v>
      </c>
      <c r="D259" s="242" t="s">
        <v>2011</v>
      </c>
      <c r="E259" s="242" t="s">
        <v>1872</v>
      </c>
      <c r="F259" s="243">
        <v>1.3215738619021353</v>
      </c>
      <c r="G259" s="180"/>
    </row>
    <row r="260" spans="1:7" ht="12.95" customHeight="1">
      <c r="A260" s="240"/>
      <c r="B260" s="240"/>
      <c r="C260" s="251">
        <v>8</v>
      </c>
      <c r="D260" s="242" t="s">
        <v>489</v>
      </c>
      <c r="E260" s="242" t="s">
        <v>929</v>
      </c>
      <c r="F260" s="243">
        <v>1.061905781487031</v>
      </c>
      <c r="G260" s="180"/>
    </row>
    <row r="261" spans="1:7" ht="11.25" customHeight="1">
      <c r="A261" s="240"/>
      <c r="B261" s="240"/>
      <c r="C261" s="251">
        <v>11</v>
      </c>
      <c r="D261" s="242" t="s">
        <v>2031</v>
      </c>
      <c r="E261" s="242" t="s">
        <v>2191</v>
      </c>
      <c r="F261" s="243">
        <v>0.2200345312991146</v>
      </c>
      <c r="G261" s="180"/>
    </row>
    <row r="262" spans="1:7" ht="11.25" customHeight="1">
      <c r="A262" s="240"/>
      <c r="B262" s="240"/>
      <c r="C262" s="251">
        <v>12</v>
      </c>
      <c r="D262" s="242" t="s">
        <v>2031</v>
      </c>
      <c r="E262" s="242" t="s">
        <v>2230</v>
      </c>
      <c r="F262" s="243">
        <v>0.2373457366601216</v>
      </c>
      <c r="G262" s="180"/>
    </row>
    <row r="263" spans="1:7" s="23" customFormat="1" ht="14.45" customHeight="1">
      <c r="A263" s="207" t="s">
        <v>157</v>
      </c>
      <c r="B263" s="157"/>
      <c r="C263" s="252"/>
      <c r="D263" s="157"/>
      <c r="E263" s="157"/>
      <c r="F263" s="211">
        <f>SUM(F251:F262)</f>
        <v>99.999999999999986</v>
      </c>
      <c r="G263" s="208">
        <f>SUM(G251:G262)</f>
        <v>5</v>
      </c>
    </row>
    <row r="264" spans="1:7" s="23" customFormat="1" ht="14.45" customHeight="1">
      <c r="A264" s="199" t="s">
        <v>158</v>
      </c>
      <c r="B264" s="135"/>
      <c r="C264" s="253"/>
      <c r="D264" s="135"/>
      <c r="E264" s="135"/>
      <c r="F264" s="253"/>
      <c r="G264" s="135"/>
    </row>
    <row r="265" spans="1:7" ht="11.25" customHeight="1">
      <c r="A265" s="240" t="s">
        <v>2004</v>
      </c>
      <c r="B265" s="240" t="s">
        <v>2005</v>
      </c>
      <c r="C265" s="240" t="s">
        <v>159</v>
      </c>
      <c r="D265" s="242" t="s">
        <v>2006</v>
      </c>
      <c r="E265" s="242" t="s">
        <v>417</v>
      </c>
      <c r="F265" s="243">
        <v>15.050933152051625</v>
      </c>
      <c r="G265" s="180">
        <v>3</v>
      </c>
    </row>
    <row r="266" spans="1:7" ht="11.25" customHeight="1">
      <c r="A266" s="240" t="s">
        <v>2004</v>
      </c>
      <c r="B266" s="240" t="s">
        <v>2005</v>
      </c>
      <c r="C266" s="240" t="s">
        <v>161</v>
      </c>
      <c r="D266" s="242" t="s">
        <v>2006</v>
      </c>
      <c r="E266" s="242" t="s">
        <v>2231</v>
      </c>
      <c r="F266" s="243">
        <v>0.75202098503902615</v>
      </c>
      <c r="G266" s="180"/>
    </row>
    <row r="267" spans="1:7" ht="11.25" customHeight="1">
      <c r="A267" s="240" t="s">
        <v>2004</v>
      </c>
      <c r="B267" s="240" t="s">
        <v>2010</v>
      </c>
      <c r="C267" s="240" t="s">
        <v>167</v>
      </c>
      <c r="D267" s="242" t="s">
        <v>2018</v>
      </c>
      <c r="E267" s="242" t="s">
        <v>2232</v>
      </c>
      <c r="F267" s="243">
        <v>3.4846620163277224</v>
      </c>
      <c r="G267" s="180"/>
    </row>
    <row r="268" spans="1:7" ht="11.25" customHeight="1">
      <c r="A268" s="240" t="s">
        <v>2004</v>
      </c>
      <c r="B268" s="240" t="s">
        <v>2010</v>
      </c>
      <c r="C268" s="240" t="s">
        <v>169</v>
      </c>
      <c r="D268" s="242" t="s">
        <v>2018</v>
      </c>
      <c r="E268" s="242" t="s">
        <v>2233</v>
      </c>
      <c r="F268" s="243">
        <v>9.5700474151895154</v>
      </c>
      <c r="G268" s="180">
        <v>2</v>
      </c>
    </row>
    <row r="269" spans="1:7" ht="11.25" customHeight="1">
      <c r="A269" s="240" t="s">
        <v>2004</v>
      </c>
      <c r="B269" s="240" t="s">
        <v>2010</v>
      </c>
      <c r="C269" s="240" t="s">
        <v>171</v>
      </c>
      <c r="D269" s="242" t="s">
        <v>2018</v>
      </c>
      <c r="E269" s="242" t="s">
        <v>2234</v>
      </c>
      <c r="F269" s="243">
        <v>1.1196587742838129</v>
      </c>
      <c r="G269" s="180"/>
    </row>
    <row r="270" spans="1:7" ht="11.25" customHeight="1">
      <c r="A270" s="240" t="s">
        <v>2004</v>
      </c>
      <c r="B270" s="240" t="s">
        <v>845</v>
      </c>
      <c r="C270" s="240" t="s">
        <v>163</v>
      </c>
      <c r="D270" s="242" t="s">
        <v>2011</v>
      </c>
      <c r="E270" s="242" t="s">
        <v>164</v>
      </c>
      <c r="F270" s="243">
        <v>19.07258991022654</v>
      </c>
      <c r="G270" s="180">
        <v>3</v>
      </c>
    </row>
    <row r="271" spans="1:7" ht="11.25" customHeight="1">
      <c r="A271" s="240" t="s">
        <v>2004</v>
      </c>
      <c r="B271" s="240" t="s">
        <v>845</v>
      </c>
      <c r="C271" s="240" t="s">
        <v>165</v>
      </c>
      <c r="D271" s="242" t="s">
        <v>2011</v>
      </c>
      <c r="E271" s="242" t="s">
        <v>2235</v>
      </c>
      <c r="F271" s="243">
        <v>0.74521816362831095</v>
      </c>
      <c r="G271" s="180"/>
    </row>
    <row r="272" spans="1:7" ht="12.95" customHeight="1">
      <c r="A272" s="240" t="s">
        <v>2016</v>
      </c>
      <c r="B272" s="240"/>
      <c r="C272" s="251">
        <v>2</v>
      </c>
      <c r="D272" s="242" t="s">
        <v>2037</v>
      </c>
      <c r="E272" s="242" t="s">
        <v>1589</v>
      </c>
      <c r="F272" s="243">
        <v>19.432806439750564</v>
      </c>
      <c r="G272" s="180">
        <v>3</v>
      </c>
    </row>
    <row r="273" spans="1:7" ht="11.25" customHeight="1">
      <c r="A273" s="240" t="s">
        <v>2016</v>
      </c>
      <c r="B273" s="240"/>
      <c r="C273" s="251">
        <v>6</v>
      </c>
      <c r="D273" s="242" t="s">
        <v>2027</v>
      </c>
      <c r="E273" s="242" t="s">
        <v>928</v>
      </c>
      <c r="F273" s="243">
        <v>5.3447817364701153</v>
      </c>
      <c r="G273" s="180">
        <v>1</v>
      </c>
    </row>
    <row r="274" spans="1:7" ht="12.95" customHeight="1">
      <c r="A274" s="240" t="s">
        <v>2035</v>
      </c>
      <c r="B274" s="240" t="s">
        <v>2036</v>
      </c>
      <c r="C274" s="240" t="s">
        <v>1182</v>
      </c>
      <c r="D274" s="242" t="s">
        <v>489</v>
      </c>
      <c r="E274" s="242" t="s">
        <v>2236</v>
      </c>
      <c r="F274" s="243">
        <v>2.9011416846925608</v>
      </c>
      <c r="G274" s="180">
        <v>1</v>
      </c>
    </row>
    <row r="275" spans="1:7" ht="11.25" customHeight="1">
      <c r="A275" s="240" t="s">
        <v>2035</v>
      </c>
      <c r="B275" s="240" t="s">
        <v>2036</v>
      </c>
      <c r="C275" s="240" t="s">
        <v>1184</v>
      </c>
      <c r="D275" s="242" t="s">
        <v>489</v>
      </c>
      <c r="E275" s="242" t="s">
        <v>2237</v>
      </c>
      <c r="F275" s="243">
        <v>0.3966092454624468</v>
      </c>
      <c r="G275" s="180"/>
    </row>
    <row r="276" spans="1:7" ht="11.25" customHeight="1">
      <c r="A276" s="240" t="s">
        <v>2035</v>
      </c>
      <c r="B276" s="240"/>
      <c r="C276" s="251">
        <v>9</v>
      </c>
      <c r="D276" s="242" t="s">
        <v>2022</v>
      </c>
      <c r="E276" s="242" t="s">
        <v>43</v>
      </c>
      <c r="F276" s="243">
        <v>3.0463319710247365</v>
      </c>
      <c r="G276" s="180"/>
    </row>
    <row r="277" spans="1:7" ht="11.25" customHeight="1">
      <c r="A277" s="240" t="s">
        <v>2035</v>
      </c>
      <c r="B277" s="240"/>
      <c r="C277" s="251">
        <v>10</v>
      </c>
      <c r="D277" s="242" t="s">
        <v>2050</v>
      </c>
      <c r="E277" s="242" t="s">
        <v>420</v>
      </c>
      <c r="F277" s="243">
        <v>1.3327821303677472</v>
      </c>
      <c r="G277" s="180"/>
    </row>
    <row r="278" spans="1:7" ht="12.95" customHeight="1">
      <c r="A278" s="240" t="s">
        <v>2047</v>
      </c>
      <c r="B278" s="240"/>
      <c r="C278" s="251">
        <v>7</v>
      </c>
      <c r="D278" s="242" t="s">
        <v>2048</v>
      </c>
      <c r="E278" s="242" t="s">
        <v>184</v>
      </c>
      <c r="F278" s="243">
        <v>4.4570373284606726</v>
      </c>
      <c r="G278" s="180"/>
    </row>
    <row r="279" spans="1:7" ht="11.25" customHeight="1">
      <c r="A279" s="240" t="s">
        <v>2047</v>
      </c>
      <c r="B279" s="240"/>
      <c r="C279" s="251">
        <v>5</v>
      </c>
      <c r="D279" s="242" t="s">
        <v>2052</v>
      </c>
      <c r="E279" s="242" t="s">
        <v>2238</v>
      </c>
      <c r="F279" s="243">
        <v>11.271228489645205</v>
      </c>
      <c r="G279" s="180">
        <v>2</v>
      </c>
    </row>
    <row r="280" spans="1:7" ht="11.25" customHeight="1">
      <c r="A280" s="240" t="s">
        <v>2047</v>
      </c>
      <c r="B280" s="240"/>
      <c r="C280" s="251">
        <v>13</v>
      </c>
      <c r="D280" s="242" t="s">
        <v>2031</v>
      </c>
      <c r="E280" s="242" t="s">
        <v>2239</v>
      </c>
      <c r="F280" s="243">
        <v>0.69659939802166382</v>
      </c>
      <c r="G280" s="180"/>
    </row>
    <row r="281" spans="1:7" ht="11.25" customHeight="1">
      <c r="A281" s="240" t="s">
        <v>2047</v>
      </c>
      <c r="B281" s="240"/>
      <c r="C281" s="251">
        <v>14</v>
      </c>
      <c r="D281" s="242" t="s">
        <v>2031</v>
      </c>
      <c r="E281" s="242" t="s">
        <v>2240</v>
      </c>
      <c r="F281" s="243">
        <v>0.14314468269119618</v>
      </c>
      <c r="G281" s="180"/>
    </row>
    <row r="282" spans="1:7" ht="12.95" customHeight="1">
      <c r="A282" s="240"/>
      <c r="B282" s="240"/>
      <c r="C282" s="251">
        <v>12</v>
      </c>
      <c r="D282" s="242" t="s">
        <v>2042</v>
      </c>
      <c r="E282" s="242" t="s">
        <v>2241</v>
      </c>
      <c r="F282" s="243">
        <v>0.96538220201144687</v>
      </c>
      <c r="G282" s="180"/>
    </row>
    <row r="283" spans="1:7" ht="11.25" customHeight="1">
      <c r="A283" s="240"/>
      <c r="B283" s="240"/>
      <c r="C283" s="251">
        <v>11</v>
      </c>
      <c r="D283" s="242" t="s">
        <v>2031</v>
      </c>
      <c r="E283" s="242" t="s">
        <v>2242</v>
      </c>
      <c r="F283" s="243">
        <v>0.21702427465511376</v>
      </c>
      <c r="G283" s="180"/>
    </row>
    <row r="284" spans="1:7" s="23" customFormat="1" ht="14.45" customHeight="1">
      <c r="A284" s="207" t="s">
        <v>190</v>
      </c>
      <c r="B284" s="157"/>
      <c r="C284" s="252"/>
      <c r="D284" s="157"/>
      <c r="E284" s="157"/>
      <c r="F284" s="211">
        <f>SUM(F265:F283)</f>
        <v>100.00000000000001</v>
      </c>
      <c r="G284" s="208">
        <f>SUM(G265:G283)</f>
        <v>15</v>
      </c>
    </row>
    <row r="285" spans="1:7" s="23" customFormat="1" ht="14.45" customHeight="1">
      <c r="A285" s="199" t="s">
        <v>191</v>
      </c>
      <c r="B285" s="135"/>
      <c r="C285" s="253"/>
      <c r="D285" s="135"/>
      <c r="E285" s="135"/>
      <c r="F285" s="253"/>
      <c r="G285" s="135"/>
    </row>
    <row r="286" spans="1:7" ht="11.25" customHeight="1">
      <c r="A286" s="240" t="s">
        <v>2004</v>
      </c>
      <c r="B286" s="240"/>
      <c r="C286" s="251">
        <v>5</v>
      </c>
      <c r="D286" s="242" t="s">
        <v>2006</v>
      </c>
      <c r="E286" s="242" t="s">
        <v>2243</v>
      </c>
      <c r="F286" s="243">
        <v>15.293539039336949</v>
      </c>
      <c r="G286" s="180">
        <v>1</v>
      </c>
    </row>
    <row r="287" spans="1:7" ht="11.25" customHeight="1">
      <c r="A287" s="240" t="s">
        <v>2004</v>
      </c>
      <c r="B287" s="240"/>
      <c r="C287" s="251">
        <v>1</v>
      </c>
      <c r="D287" s="242" t="s">
        <v>2018</v>
      </c>
      <c r="E287" s="242" t="s">
        <v>2244</v>
      </c>
      <c r="F287" s="243">
        <v>12.972779629852148</v>
      </c>
      <c r="G287" s="180">
        <v>1</v>
      </c>
    </row>
    <row r="288" spans="1:7" ht="11.25" customHeight="1">
      <c r="A288" s="240" t="s">
        <v>2004</v>
      </c>
      <c r="B288" s="240" t="s">
        <v>2005</v>
      </c>
      <c r="C288" s="251">
        <v>2</v>
      </c>
      <c r="D288" s="242" t="s">
        <v>2011</v>
      </c>
      <c r="E288" s="242" t="s">
        <v>1893</v>
      </c>
      <c r="F288" s="243">
        <v>3.0361289565385077</v>
      </c>
      <c r="G288" s="180"/>
    </row>
    <row r="289" spans="1:7" ht="11.25" customHeight="1">
      <c r="A289" s="240" t="s">
        <v>2004</v>
      </c>
      <c r="B289" s="240" t="s">
        <v>2005</v>
      </c>
      <c r="C289" s="251">
        <v>9</v>
      </c>
      <c r="D289" s="242" t="s">
        <v>2011</v>
      </c>
      <c r="E289" s="242" t="s">
        <v>2245</v>
      </c>
      <c r="F289" s="243">
        <v>23.988073448332713</v>
      </c>
      <c r="G289" s="180">
        <v>2</v>
      </c>
    </row>
    <row r="290" spans="1:7" ht="12.95" customHeight="1">
      <c r="A290" s="240" t="s">
        <v>2016</v>
      </c>
      <c r="B290" s="240" t="s">
        <v>2017</v>
      </c>
      <c r="C290" s="251">
        <v>6</v>
      </c>
      <c r="D290" s="242" t="s">
        <v>2037</v>
      </c>
      <c r="E290" s="242" t="s">
        <v>2246</v>
      </c>
      <c r="F290" s="243">
        <v>8.0579672886096976</v>
      </c>
      <c r="G290" s="180"/>
    </row>
    <row r="291" spans="1:7" ht="11.25" customHeight="1">
      <c r="A291" s="240" t="s">
        <v>2016</v>
      </c>
      <c r="B291" s="240" t="s">
        <v>2017</v>
      </c>
      <c r="C291" s="251">
        <v>7</v>
      </c>
      <c r="D291" s="242" t="s">
        <v>2037</v>
      </c>
      <c r="E291" s="242" t="s">
        <v>2247</v>
      </c>
      <c r="F291" s="243">
        <v>1.22255537826562</v>
      </c>
      <c r="G291" s="180"/>
    </row>
    <row r="292" spans="1:7" ht="11.25" customHeight="1">
      <c r="A292" s="240" t="s">
        <v>2016</v>
      </c>
      <c r="B292" s="240" t="s">
        <v>2017</v>
      </c>
      <c r="C292" s="251">
        <v>8</v>
      </c>
      <c r="D292" s="242" t="s">
        <v>2037</v>
      </c>
      <c r="E292" s="242" t="s">
        <v>2248</v>
      </c>
      <c r="F292" s="243">
        <v>8.8099436367040465</v>
      </c>
      <c r="G292" s="180">
        <v>1</v>
      </c>
    </row>
    <row r="293" spans="1:7" ht="11.25" customHeight="1">
      <c r="A293" s="240" t="s">
        <v>2016</v>
      </c>
      <c r="B293" s="240" t="s">
        <v>2021</v>
      </c>
      <c r="C293" s="251">
        <v>3</v>
      </c>
      <c r="D293" s="242" t="s">
        <v>2027</v>
      </c>
      <c r="E293" s="242" t="s">
        <v>2249</v>
      </c>
      <c r="F293" s="243">
        <v>3.2993625945559248</v>
      </c>
      <c r="G293" s="180"/>
    </row>
    <row r="294" spans="1:7" ht="11.25" customHeight="1">
      <c r="A294" s="240" t="s">
        <v>2016</v>
      </c>
      <c r="B294" s="240" t="s">
        <v>2021</v>
      </c>
      <c r="C294" s="251">
        <v>4</v>
      </c>
      <c r="D294" s="242" t="s">
        <v>2027</v>
      </c>
      <c r="E294" s="242" t="s">
        <v>2250</v>
      </c>
      <c r="F294" s="243">
        <v>5.9629963924137295</v>
      </c>
      <c r="G294" s="180"/>
    </row>
    <row r="295" spans="1:7" ht="12.95" customHeight="1">
      <c r="A295" s="240" t="s">
        <v>2035</v>
      </c>
      <c r="B295" s="240"/>
      <c r="C295" s="251">
        <v>12</v>
      </c>
      <c r="D295" s="242" t="s">
        <v>2048</v>
      </c>
      <c r="E295" s="242" t="s">
        <v>2251</v>
      </c>
      <c r="F295" s="243">
        <v>4.7692234607678499</v>
      </c>
      <c r="G295" s="180"/>
    </row>
    <row r="296" spans="1:7" ht="11.25" customHeight="1">
      <c r="A296" s="240" t="s">
        <v>2035</v>
      </c>
      <c r="B296" s="240"/>
      <c r="C296" s="251">
        <v>10</v>
      </c>
      <c r="D296" s="242" t="s">
        <v>2052</v>
      </c>
      <c r="E296" s="242" t="s">
        <v>2252</v>
      </c>
      <c r="F296" s="243">
        <v>7.9730171548970725</v>
      </c>
      <c r="G296" s="180">
        <v>1</v>
      </c>
    </row>
    <row r="297" spans="1:7" ht="11.25" customHeight="1">
      <c r="A297" s="240" t="s">
        <v>2035</v>
      </c>
      <c r="B297" s="240"/>
      <c r="C297" s="251">
        <v>14</v>
      </c>
      <c r="D297" s="242" t="s">
        <v>2031</v>
      </c>
      <c r="E297" s="242" t="s">
        <v>1904</v>
      </c>
      <c r="F297" s="243">
        <v>1.4117370905138082</v>
      </c>
      <c r="G297" s="180"/>
    </row>
    <row r="298" spans="1:7" ht="12.95" customHeight="1">
      <c r="A298" s="240"/>
      <c r="B298" s="240"/>
      <c r="C298" s="251">
        <v>11</v>
      </c>
      <c r="D298" s="242" t="s">
        <v>2022</v>
      </c>
      <c r="E298" s="242" t="s">
        <v>1896</v>
      </c>
      <c r="F298" s="243">
        <v>2.6770469768650607</v>
      </c>
      <c r="G298" s="180"/>
    </row>
    <row r="299" spans="1:7" ht="11.25" customHeight="1">
      <c r="A299" s="240"/>
      <c r="B299" s="240"/>
      <c r="C299" s="251">
        <v>13</v>
      </c>
      <c r="D299" s="242" t="s">
        <v>2031</v>
      </c>
      <c r="E299" s="242" t="s">
        <v>2253</v>
      </c>
      <c r="F299" s="243">
        <v>0.52562895234688722</v>
      </c>
      <c r="G299" s="180"/>
    </row>
    <row r="300" spans="1:7" s="23" customFormat="1" ht="14.45" customHeight="1">
      <c r="A300" s="207" t="s">
        <v>1621</v>
      </c>
      <c r="B300" s="157"/>
      <c r="C300" s="252"/>
      <c r="D300" s="157"/>
      <c r="E300" s="157"/>
      <c r="F300" s="211">
        <f>SUM(F286:F299)</f>
        <v>100.00000000000003</v>
      </c>
      <c r="G300" s="208">
        <f>SUM(G286:G299)</f>
        <v>6</v>
      </c>
    </row>
    <row r="301" spans="1:7" s="23" customFormat="1" ht="14.45" customHeight="1">
      <c r="A301" s="199" t="s">
        <v>1622</v>
      </c>
      <c r="B301" s="135"/>
      <c r="C301" s="253"/>
      <c r="D301" s="135"/>
      <c r="E301" s="135"/>
      <c r="F301" s="253"/>
      <c r="G301" s="135"/>
    </row>
    <row r="302" spans="1:7" ht="11.25" customHeight="1">
      <c r="A302" s="240" t="s">
        <v>2004</v>
      </c>
      <c r="B302" s="240"/>
      <c r="C302" s="251">
        <v>8</v>
      </c>
      <c r="D302" s="242" t="s">
        <v>2037</v>
      </c>
      <c r="E302" s="242" t="s">
        <v>1290</v>
      </c>
      <c r="F302" s="243">
        <v>13.757946315612191</v>
      </c>
      <c r="G302" s="180">
        <v>2</v>
      </c>
    </row>
    <row r="303" spans="1:7" ht="11.25" customHeight="1">
      <c r="A303" s="240" t="s">
        <v>2004</v>
      </c>
      <c r="B303" s="240"/>
      <c r="C303" s="251">
        <v>9</v>
      </c>
      <c r="D303" s="242" t="s">
        <v>2037</v>
      </c>
      <c r="E303" s="242" t="s">
        <v>1291</v>
      </c>
      <c r="F303" s="243">
        <v>3.3007320598338477</v>
      </c>
      <c r="G303" s="180"/>
    </row>
    <row r="304" spans="1:7" ht="11.25" customHeight="1">
      <c r="A304" s="240" t="s">
        <v>2004</v>
      </c>
      <c r="B304" s="240" t="s">
        <v>2005</v>
      </c>
      <c r="C304" s="251">
        <v>6</v>
      </c>
      <c r="D304" s="242" t="s">
        <v>1640</v>
      </c>
      <c r="E304" s="242" t="s">
        <v>1292</v>
      </c>
      <c r="F304" s="243">
        <v>1.3428277851109964</v>
      </c>
      <c r="G304" s="180"/>
    </row>
    <row r="305" spans="1:7" ht="11.25" customHeight="1">
      <c r="A305" s="240" t="s">
        <v>2004</v>
      </c>
      <c r="B305" s="240" t="s">
        <v>2005</v>
      </c>
      <c r="C305" s="251">
        <v>7</v>
      </c>
      <c r="D305" s="242" t="s">
        <v>2027</v>
      </c>
      <c r="E305" s="242" t="s">
        <v>1293</v>
      </c>
      <c r="F305" s="243">
        <v>1.7305962364264718</v>
      </c>
      <c r="G305" s="180"/>
    </row>
    <row r="306" spans="1:7" ht="12.95" customHeight="1">
      <c r="A306" s="240"/>
      <c r="B306" s="240"/>
      <c r="C306" s="251">
        <v>1</v>
      </c>
      <c r="D306" s="242" t="s">
        <v>2006</v>
      </c>
      <c r="E306" s="242" t="s">
        <v>435</v>
      </c>
      <c r="F306" s="243">
        <v>30.472463870294703</v>
      </c>
      <c r="G306" s="180">
        <v>3</v>
      </c>
    </row>
    <row r="307" spans="1:7" ht="11.25" customHeight="1">
      <c r="A307" s="240"/>
      <c r="B307" s="240"/>
      <c r="C307" s="251">
        <v>2</v>
      </c>
      <c r="D307" s="242" t="s">
        <v>2018</v>
      </c>
      <c r="E307" s="242" t="s">
        <v>436</v>
      </c>
      <c r="F307" s="243">
        <v>28.362585697480554</v>
      </c>
      <c r="G307" s="180">
        <v>2</v>
      </c>
    </row>
    <row r="308" spans="1:7" ht="11.25" customHeight="1">
      <c r="A308" s="240"/>
      <c r="B308" s="240"/>
      <c r="C308" s="251">
        <v>4</v>
      </c>
      <c r="D308" s="242" t="s">
        <v>2011</v>
      </c>
      <c r="E308" s="242" t="s">
        <v>1294</v>
      </c>
      <c r="F308" s="243">
        <v>1.4850095505933381</v>
      </c>
      <c r="G308" s="180"/>
    </row>
    <row r="309" spans="1:7" ht="11.25" customHeight="1">
      <c r="A309" s="240"/>
      <c r="B309" s="240"/>
      <c r="C309" s="251">
        <v>3</v>
      </c>
      <c r="D309" s="242" t="s">
        <v>1628</v>
      </c>
      <c r="E309" s="242" t="s">
        <v>443</v>
      </c>
      <c r="F309" s="243">
        <v>18.59643488035973</v>
      </c>
      <c r="G309" s="180">
        <v>1</v>
      </c>
    </row>
    <row r="310" spans="1:7" ht="11.25" customHeight="1">
      <c r="A310" s="240"/>
      <c r="B310" s="240"/>
      <c r="C310" s="251">
        <v>5</v>
      </c>
      <c r="D310" s="242" t="s">
        <v>2031</v>
      </c>
      <c r="E310" s="242" t="s">
        <v>1295</v>
      </c>
      <c r="F310" s="243">
        <v>0.95140360428817017</v>
      </c>
      <c r="G310" s="180"/>
    </row>
    <row r="311" spans="1:7" s="23" customFormat="1" ht="14.45" customHeight="1">
      <c r="A311" s="207" t="s">
        <v>1631</v>
      </c>
      <c r="B311" s="157"/>
      <c r="C311" s="252"/>
      <c r="D311" s="157"/>
      <c r="E311" s="157"/>
      <c r="F311" s="211">
        <f>SUM(F302:F310)</f>
        <v>100</v>
      </c>
      <c r="G311" s="208">
        <f>SUM(G302:G310)</f>
        <v>8</v>
      </c>
    </row>
    <row r="312" spans="1:7" s="23" customFormat="1" ht="14.45" customHeight="1">
      <c r="A312" s="199" t="s">
        <v>1632</v>
      </c>
      <c r="B312" s="135"/>
      <c r="C312" s="253"/>
      <c r="D312" s="135"/>
      <c r="E312" s="135"/>
      <c r="F312" s="253"/>
      <c r="G312" s="135"/>
    </row>
    <row r="313" spans="1:7" ht="11.25" customHeight="1">
      <c r="A313" s="240" t="s">
        <v>2004</v>
      </c>
      <c r="B313" s="240"/>
      <c r="C313" s="251">
        <v>4</v>
      </c>
      <c r="D313" s="242" t="s">
        <v>2006</v>
      </c>
      <c r="E313" s="242" t="s">
        <v>1296</v>
      </c>
      <c r="F313" s="243">
        <v>23.438760606663131</v>
      </c>
      <c r="G313" s="180">
        <v>5</v>
      </c>
    </row>
    <row r="314" spans="1:7" ht="11.25" customHeight="1">
      <c r="A314" s="240" t="s">
        <v>2004</v>
      </c>
      <c r="B314" s="240" t="s">
        <v>2005</v>
      </c>
      <c r="C314" s="251">
        <v>2</v>
      </c>
      <c r="D314" s="242" t="s">
        <v>2018</v>
      </c>
      <c r="E314" s="242" t="s">
        <v>1297</v>
      </c>
      <c r="F314" s="243">
        <v>2.2596317506056143</v>
      </c>
      <c r="G314" s="180"/>
    </row>
    <row r="315" spans="1:7" ht="11.25" customHeight="1">
      <c r="A315" s="240" t="s">
        <v>2004</v>
      </c>
      <c r="B315" s="240" t="s">
        <v>2005</v>
      </c>
      <c r="C315" s="251">
        <v>3</v>
      </c>
      <c r="D315" s="242" t="s">
        <v>2018</v>
      </c>
      <c r="E315" s="242" t="s">
        <v>1298</v>
      </c>
      <c r="F315" s="243">
        <v>3.3858561168604222</v>
      </c>
      <c r="G315" s="180">
        <v>1</v>
      </c>
    </row>
    <row r="316" spans="1:7" ht="11.25" customHeight="1">
      <c r="A316" s="240" t="s">
        <v>2004</v>
      </c>
      <c r="B316" s="240"/>
      <c r="C316" s="251">
        <v>1</v>
      </c>
      <c r="D316" s="242" t="s">
        <v>2011</v>
      </c>
      <c r="E316" s="242" t="s">
        <v>1299</v>
      </c>
      <c r="F316" s="243">
        <v>7.7391294390271046</v>
      </c>
      <c r="G316" s="180">
        <v>1</v>
      </c>
    </row>
    <row r="317" spans="1:7" ht="11.25" customHeight="1">
      <c r="A317" s="240" t="s">
        <v>2004</v>
      </c>
      <c r="B317" s="240"/>
      <c r="C317" s="251">
        <v>5</v>
      </c>
      <c r="D317" s="242" t="s">
        <v>1547</v>
      </c>
      <c r="E317" s="242" t="s">
        <v>1217</v>
      </c>
      <c r="F317" s="243">
        <v>14.671574715359892</v>
      </c>
      <c r="G317" s="180">
        <v>3</v>
      </c>
    </row>
    <row r="318" spans="1:7" ht="12.95" customHeight="1">
      <c r="A318" s="240" t="s">
        <v>2016</v>
      </c>
      <c r="B318" s="240"/>
      <c r="C318" s="251">
        <v>10</v>
      </c>
      <c r="D318" s="242" t="s">
        <v>2037</v>
      </c>
      <c r="E318" s="242" t="s">
        <v>1300</v>
      </c>
      <c r="F318" s="243">
        <v>22.714524999505514</v>
      </c>
      <c r="G318" s="180">
        <v>5</v>
      </c>
    </row>
    <row r="319" spans="1:7" ht="11.25" customHeight="1">
      <c r="A319" s="240" t="s">
        <v>2016</v>
      </c>
      <c r="B319" s="240" t="s">
        <v>2017</v>
      </c>
      <c r="C319" s="251">
        <v>15</v>
      </c>
      <c r="D319" s="242" t="s">
        <v>2042</v>
      </c>
      <c r="E319" s="242" t="s">
        <v>1301</v>
      </c>
      <c r="F319" s="243">
        <v>2.5622033751856925</v>
      </c>
      <c r="G319" s="180"/>
    </row>
    <row r="320" spans="1:7" ht="11.25" customHeight="1">
      <c r="A320" s="240" t="s">
        <v>2016</v>
      </c>
      <c r="B320" s="240" t="s">
        <v>2017</v>
      </c>
      <c r="C320" s="251">
        <v>7</v>
      </c>
      <c r="D320" s="242" t="s">
        <v>2027</v>
      </c>
      <c r="E320" s="242" t="s">
        <v>1302</v>
      </c>
      <c r="F320" s="243"/>
      <c r="G320" s="180"/>
    </row>
    <row r="321" spans="1:7" ht="11.25" customHeight="1">
      <c r="A321" s="240"/>
      <c r="B321" s="240"/>
      <c r="C321" s="251"/>
      <c r="D321" s="242"/>
      <c r="E321" s="242" t="s">
        <v>1303</v>
      </c>
      <c r="F321" s="243">
        <v>4.0604872584710172</v>
      </c>
      <c r="G321" s="180">
        <v>1</v>
      </c>
    </row>
    <row r="322" spans="1:7" ht="11.25" customHeight="1">
      <c r="A322" s="240" t="s">
        <v>2016</v>
      </c>
      <c r="B322" s="240"/>
      <c r="C322" s="251">
        <v>9</v>
      </c>
      <c r="D322" s="242" t="s">
        <v>1924</v>
      </c>
      <c r="E322" s="242" t="s">
        <v>1304</v>
      </c>
      <c r="F322" s="243">
        <v>2.6274751483189167</v>
      </c>
      <c r="G322" s="180"/>
    </row>
    <row r="323" spans="1:7" ht="11.25" customHeight="1">
      <c r="A323" s="240"/>
      <c r="B323" s="240"/>
      <c r="C323" s="251">
        <v>8</v>
      </c>
      <c r="D323" s="242" t="s">
        <v>1640</v>
      </c>
      <c r="E323" s="242" t="s">
        <v>1305</v>
      </c>
      <c r="F323" s="243">
        <v>8.9284394424728735</v>
      </c>
      <c r="G323" s="180">
        <v>1</v>
      </c>
    </row>
    <row r="324" spans="1:7" ht="12.95" customHeight="1">
      <c r="A324" s="240" t="s">
        <v>2035</v>
      </c>
      <c r="B324" s="240"/>
      <c r="C324" s="251">
        <v>11</v>
      </c>
      <c r="D324" s="242" t="s">
        <v>2048</v>
      </c>
      <c r="E324" s="242" t="s">
        <v>1306</v>
      </c>
      <c r="F324" s="243">
        <v>1.8171474257208289</v>
      </c>
      <c r="G324" s="180"/>
    </row>
    <row r="325" spans="1:7" ht="11.25" customHeight="1">
      <c r="A325" s="240" t="s">
        <v>2035</v>
      </c>
      <c r="B325" s="240"/>
      <c r="C325" s="251">
        <v>14</v>
      </c>
      <c r="D325" s="242" t="s">
        <v>2031</v>
      </c>
      <c r="E325" s="242" t="s">
        <v>1307</v>
      </c>
      <c r="F325" s="243">
        <v>0.21663566170691362</v>
      </c>
      <c r="G325" s="180"/>
    </row>
    <row r="326" spans="1:7" ht="12.95" customHeight="1">
      <c r="A326" s="240"/>
      <c r="B326" s="240"/>
      <c r="C326" s="251">
        <v>6</v>
      </c>
      <c r="D326" s="242" t="s">
        <v>2050</v>
      </c>
      <c r="E326" s="242" t="s">
        <v>1308</v>
      </c>
      <c r="F326" s="243">
        <v>2.7253307571629817</v>
      </c>
      <c r="G326" s="180"/>
    </row>
    <row r="327" spans="1:7" ht="11.25" customHeight="1">
      <c r="A327" s="240"/>
      <c r="B327" s="240"/>
      <c r="C327" s="251">
        <v>12</v>
      </c>
      <c r="D327" s="242" t="s">
        <v>2031</v>
      </c>
      <c r="E327" s="242" t="s">
        <v>1309</v>
      </c>
      <c r="F327" s="243">
        <v>0.48943419678763017</v>
      </c>
      <c r="G327" s="180"/>
    </row>
    <row r="328" spans="1:7" ht="11.25" customHeight="1">
      <c r="A328" s="240"/>
      <c r="B328" s="240"/>
      <c r="C328" s="251">
        <v>13</v>
      </c>
      <c r="D328" s="242" t="s">
        <v>2031</v>
      </c>
      <c r="E328" s="242" t="s">
        <v>1310</v>
      </c>
      <c r="F328" s="243">
        <v>2.1650553456749408</v>
      </c>
      <c r="G328" s="180"/>
    </row>
    <row r="329" spans="1:7" ht="11.25" customHeight="1">
      <c r="A329" s="240"/>
      <c r="B329" s="240"/>
      <c r="C329" s="251">
        <v>16</v>
      </c>
      <c r="D329" s="242" t="s">
        <v>2031</v>
      </c>
      <c r="E329" s="242" t="s">
        <v>1311</v>
      </c>
      <c r="F329" s="243">
        <v>0.19831376047653568</v>
      </c>
      <c r="G329" s="180"/>
    </row>
    <row r="330" spans="1:7" s="23" customFormat="1" ht="14.45" customHeight="1">
      <c r="A330" s="207" t="s">
        <v>1650</v>
      </c>
      <c r="B330" s="157"/>
      <c r="C330" s="252"/>
      <c r="D330" s="157"/>
      <c r="E330" s="157"/>
      <c r="F330" s="211">
        <f>SUM(F313:F329)</f>
        <v>100.00000000000001</v>
      </c>
      <c r="G330" s="208">
        <f>SUM(G313:G329)</f>
        <v>17</v>
      </c>
    </row>
    <row r="331" spans="1:7" s="23" customFormat="1" ht="14.45" customHeight="1">
      <c r="A331" s="199" t="s">
        <v>1651</v>
      </c>
      <c r="B331" s="135"/>
      <c r="C331" s="253"/>
      <c r="D331" s="135"/>
      <c r="E331" s="135"/>
      <c r="F331" s="253"/>
      <c r="G331" s="135"/>
    </row>
    <row r="332" spans="1:7" ht="11.25" customHeight="1">
      <c r="A332" s="240" t="s">
        <v>2004</v>
      </c>
      <c r="B332" s="240" t="s">
        <v>2005</v>
      </c>
      <c r="C332" s="251">
        <v>3</v>
      </c>
      <c r="D332" s="242" t="s">
        <v>2006</v>
      </c>
      <c r="E332" s="242" t="s">
        <v>457</v>
      </c>
      <c r="F332" s="243">
        <v>1.6843080118055922</v>
      </c>
      <c r="G332" s="180"/>
    </row>
    <row r="333" spans="1:7" ht="11.25" customHeight="1">
      <c r="A333" s="240" t="s">
        <v>2004</v>
      </c>
      <c r="B333" s="240" t="s">
        <v>2005</v>
      </c>
      <c r="C333" s="251">
        <v>4</v>
      </c>
      <c r="D333" s="242" t="s">
        <v>2006</v>
      </c>
      <c r="E333" s="242" t="s">
        <v>914</v>
      </c>
      <c r="F333" s="243">
        <v>20.549243753030531</v>
      </c>
      <c r="G333" s="180">
        <v>2</v>
      </c>
    </row>
    <row r="334" spans="1:7" ht="11.25" customHeight="1">
      <c r="A334" s="240" t="s">
        <v>2004</v>
      </c>
      <c r="B334" s="240" t="s">
        <v>2010</v>
      </c>
      <c r="C334" s="251">
        <v>10</v>
      </c>
      <c r="D334" s="242" t="s">
        <v>2006</v>
      </c>
      <c r="E334" s="242" t="s">
        <v>1312</v>
      </c>
      <c r="F334" s="243">
        <v>1.8957235134262904</v>
      </c>
      <c r="G334" s="180"/>
    </row>
    <row r="335" spans="1:7" ht="11.25" customHeight="1">
      <c r="A335" s="240" t="s">
        <v>2004</v>
      </c>
      <c r="B335" s="240" t="s">
        <v>2010</v>
      </c>
      <c r="C335" s="251">
        <v>5</v>
      </c>
      <c r="D335" s="242" t="s">
        <v>1547</v>
      </c>
      <c r="E335" s="242" t="s">
        <v>1313</v>
      </c>
      <c r="F335" s="243">
        <v>2.2231369008919701</v>
      </c>
      <c r="G335" s="180"/>
    </row>
    <row r="336" spans="1:7" ht="12.95" customHeight="1">
      <c r="A336" s="240" t="s">
        <v>2016</v>
      </c>
      <c r="B336" s="240" t="s">
        <v>2017</v>
      </c>
      <c r="C336" s="251">
        <v>1</v>
      </c>
      <c r="D336" s="242" t="s">
        <v>2018</v>
      </c>
      <c r="E336" s="242" t="s">
        <v>1314</v>
      </c>
      <c r="F336" s="243">
        <v>16.178119119226803</v>
      </c>
      <c r="G336" s="180">
        <v>1</v>
      </c>
    </row>
    <row r="337" spans="1:7" ht="11.25" customHeight="1">
      <c r="A337" s="240" t="s">
        <v>2016</v>
      </c>
      <c r="B337" s="240" t="s">
        <v>2017</v>
      </c>
      <c r="C337" s="251">
        <v>6</v>
      </c>
      <c r="D337" s="242" t="s">
        <v>2018</v>
      </c>
      <c r="E337" s="242" t="s">
        <v>1315</v>
      </c>
      <c r="F337" s="243">
        <v>10.420944478485035</v>
      </c>
      <c r="G337" s="180">
        <v>1</v>
      </c>
    </row>
    <row r="338" spans="1:7" ht="11.25" customHeight="1">
      <c r="A338" s="240" t="s">
        <v>2016</v>
      </c>
      <c r="B338" s="240" t="s">
        <v>2021</v>
      </c>
      <c r="C338" s="251">
        <v>7</v>
      </c>
      <c r="D338" s="242" t="s">
        <v>2018</v>
      </c>
      <c r="E338" s="242" t="s">
        <v>1316</v>
      </c>
      <c r="F338" s="243">
        <v>3.3916908718706691</v>
      </c>
      <c r="G338" s="180"/>
    </row>
    <row r="339" spans="1:7" ht="11.25" customHeight="1">
      <c r="A339" s="240" t="s">
        <v>2016</v>
      </c>
      <c r="B339" s="240" t="s">
        <v>2021</v>
      </c>
      <c r="C339" s="251">
        <v>11</v>
      </c>
      <c r="D339" s="242" t="s">
        <v>2018</v>
      </c>
      <c r="E339" s="242" t="s">
        <v>458</v>
      </c>
      <c r="F339" s="243">
        <v>24.886691581266341</v>
      </c>
      <c r="G339" s="180">
        <v>2</v>
      </c>
    </row>
    <row r="340" spans="1:7" ht="12.95" customHeight="1">
      <c r="A340" s="240" t="s">
        <v>2035</v>
      </c>
      <c r="B340" s="240"/>
      <c r="C340" s="251">
        <v>2</v>
      </c>
      <c r="D340" s="242" t="s">
        <v>2037</v>
      </c>
      <c r="E340" s="242" t="s">
        <v>1317</v>
      </c>
      <c r="F340" s="243">
        <v>8.8188016358196446</v>
      </c>
      <c r="G340" s="180">
        <v>1</v>
      </c>
    </row>
    <row r="341" spans="1:7" ht="11.25" customHeight="1">
      <c r="A341" s="240" t="s">
        <v>2035</v>
      </c>
      <c r="B341" s="240"/>
      <c r="C341" s="251">
        <v>8</v>
      </c>
      <c r="D341" s="242" t="s">
        <v>2037</v>
      </c>
      <c r="E341" s="242" t="s">
        <v>1318</v>
      </c>
      <c r="F341" s="243">
        <v>7.7883849321240852</v>
      </c>
      <c r="G341" s="180"/>
    </row>
    <row r="342" spans="1:7" ht="11.25" customHeight="1">
      <c r="A342" s="240" t="s">
        <v>2035</v>
      </c>
      <c r="B342" s="240"/>
      <c r="C342" s="251">
        <v>12</v>
      </c>
      <c r="D342" s="242" t="s">
        <v>1640</v>
      </c>
      <c r="E342" s="242" t="s">
        <v>1319</v>
      </c>
      <c r="F342" s="243">
        <v>0.85049525172632656</v>
      </c>
      <c r="G342" s="180"/>
    </row>
    <row r="343" spans="1:7" ht="11.25" customHeight="1">
      <c r="A343" s="240" t="s">
        <v>2035</v>
      </c>
      <c r="B343" s="240"/>
      <c r="C343" s="251">
        <v>9</v>
      </c>
      <c r="D343" s="242" t="s">
        <v>2027</v>
      </c>
      <c r="E343" s="242" t="s">
        <v>463</v>
      </c>
      <c r="F343" s="243">
        <v>1.3124599503267127</v>
      </c>
      <c r="G343" s="180"/>
    </row>
    <row r="344" spans="1:7" s="23" customFormat="1" ht="14.45" customHeight="1">
      <c r="A344" s="207" t="s">
        <v>2268</v>
      </c>
      <c r="B344" s="157"/>
      <c r="C344" s="252"/>
      <c r="D344" s="157"/>
      <c r="E344" s="157"/>
      <c r="F344" s="211">
        <f>SUM(F332:F343)</f>
        <v>100</v>
      </c>
      <c r="G344" s="208">
        <f>SUM(G332:G343)</f>
        <v>7</v>
      </c>
    </row>
    <row r="345" spans="1:7" s="23" customFormat="1" ht="14.45" customHeight="1">
      <c r="A345" s="199" t="s">
        <v>2269</v>
      </c>
      <c r="B345" s="135"/>
      <c r="C345" s="253"/>
      <c r="D345" s="135"/>
      <c r="E345" s="135"/>
      <c r="F345" s="253"/>
      <c r="G345" s="135"/>
    </row>
    <row r="346" spans="1:7" ht="11.25" customHeight="1">
      <c r="A346" s="240" t="s">
        <v>2004</v>
      </c>
      <c r="B346" s="240"/>
      <c r="C346" s="251">
        <v>1</v>
      </c>
      <c r="D346" s="242" t="s">
        <v>2006</v>
      </c>
      <c r="E346" s="242" t="s">
        <v>1320</v>
      </c>
      <c r="F346" s="243">
        <v>25.676374506514644</v>
      </c>
      <c r="G346" s="180">
        <v>2</v>
      </c>
    </row>
    <row r="347" spans="1:7" ht="11.25" customHeight="1">
      <c r="A347" s="240" t="s">
        <v>2004</v>
      </c>
      <c r="B347" s="240"/>
      <c r="C347" s="251">
        <v>2</v>
      </c>
      <c r="D347" s="242" t="s">
        <v>1547</v>
      </c>
      <c r="E347" s="242" t="s">
        <v>1321</v>
      </c>
      <c r="F347" s="243">
        <v>25.150410554595563</v>
      </c>
      <c r="G347" s="180">
        <v>1</v>
      </c>
    </row>
    <row r="348" spans="1:7" ht="11.25" customHeight="1">
      <c r="A348" s="240" t="s">
        <v>2016</v>
      </c>
      <c r="B348" s="240"/>
      <c r="C348" s="251">
        <v>3</v>
      </c>
      <c r="D348" s="242" t="s">
        <v>2037</v>
      </c>
      <c r="E348" s="242" t="s">
        <v>466</v>
      </c>
      <c r="F348" s="243">
        <v>28.152315124301541</v>
      </c>
      <c r="G348" s="180">
        <v>2</v>
      </c>
    </row>
    <row r="349" spans="1:7" ht="12.95" customHeight="1">
      <c r="A349" s="240" t="s">
        <v>2016</v>
      </c>
      <c r="B349" s="240" t="s">
        <v>2017</v>
      </c>
      <c r="C349" s="251">
        <v>4</v>
      </c>
      <c r="D349" s="242" t="s">
        <v>1640</v>
      </c>
      <c r="E349" s="242" t="s">
        <v>1322</v>
      </c>
      <c r="F349" s="243">
        <v>7.1200635697438317</v>
      </c>
      <c r="G349" s="180"/>
    </row>
    <row r="350" spans="1:7" ht="11.25" customHeight="1">
      <c r="A350" s="240" t="s">
        <v>2016</v>
      </c>
      <c r="B350" s="240" t="s">
        <v>2017</v>
      </c>
      <c r="C350" s="251">
        <v>5</v>
      </c>
      <c r="D350" s="242" t="s">
        <v>2027</v>
      </c>
      <c r="E350" s="242" t="s">
        <v>1323</v>
      </c>
      <c r="F350" s="243">
        <v>5.8732641297630019</v>
      </c>
      <c r="G350" s="180"/>
    </row>
    <row r="351" spans="1:7" ht="12.95" customHeight="1">
      <c r="A351" s="240"/>
      <c r="B351" s="240"/>
      <c r="C351" s="251">
        <v>6</v>
      </c>
      <c r="D351" s="242" t="s">
        <v>2048</v>
      </c>
      <c r="E351" s="242" t="s">
        <v>1324</v>
      </c>
      <c r="F351" s="243">
        <v>2.5333299698548251</v>
      </c>
      <c r="G351" s="180"/>
    </row>
    <row r="352" spans="1:7" ht="11.25" customHeight="1">
      <c r="A352" s="240"/>
      <c r="B352" s="240"/>
      <c r="C352" s="251">
        <v>9</v>
      </c>
      <c r="D352" s="242" t="s">
        <v>2050</v>
      </c>
      <c r="E352" s="242" t="s">
        <v>1646</v>
      </c>
      <c r="F352" s="243">
        <v>2.2943127782752928</v>
      </c>
      <c r="G352" s="180"/>
    </row>
    <row r="353" spans="1:7" ht="11.25" customHeight="1">
      <c r="A353" s="240"/>
      <c r="B353" s="240"/>
      <c r="C353" s="251">
        <v>7</v>
      </c>
      <c r="D353" s="242" t="s">
        <v>2031</v>
      </c>
      <c r="E353" s="242" t="s">
        <v>1325</v>
      </c>
      <c r="F353" s="243">
        <v>1.6687057755130354</v>
      </c>
      <c r="G353" s="180"/>
    </row>
    <row r="354" spans="1:7" ht="11.25" customHeight="1">
      <c r="A354" s="240"/>
      <c r="B354" s="240"/>
      <c r="C354" s="251">
        <v>8</v>
      </c>
      <c r="D354" s="242" t="s">
        <v>2031</v>
      </c>
      <c r="E354" s="242" t="s">
        <v>1310</v>
      </c>
      <c r="F354" s="243">
        <v>1.2379703088934577</v>
      </c>
      <c r="G354" s="180"/>
    </row>
    <row r="355" spans="1:7" ht="11.25" customHeight="1">
      <c r="A355" s="240"/>
      <c r="B355" s="240"/>
      <c r="C355" s="251">
        <v>10</v>
      </c>
      <c r="D355" s="242" t="s">
        <v>2031</v>
      </c>
      <c r="E355" s="242" t="s">
        <v>1326</v>
      </c>
      <c r="F355" s="243">
        <v>0.29325328254480793</v>
      </c>
      <c r="G355" s="180"/>
    </row>
    <row r="356" spans="1:7" s="23" customFormat="1" ht="14.45" customHeight="1">
      <c r="A356" s="207" t="s">
        <v>815</v>
      </c>
      <c r="B356" s="157"/>
      <c r="C356" s="252"/>
      <c r="D356" s="157"/>
      <c r="E356" s="157"/>
      <c r="F356" s="211">
        <f>SUM(F346:F355)</f>
        <v>100</v>
      </c>
      <c r="G356" s="208">
        <f>SUM(G346:G355)</f>
        <v>5</v>
      </c>
    </row>
    <row r="357" spans="1:7" s="23" customFormat="1" ht="14.45" customHeight="1">
      <c r="A357" s="199" t="s">
        <v>816</v>
      </c>
      <c r="B357" s="135"/>
      <c r="C357" s="253"/>
      <c r="D357" s="135"/>
      <c r="E357" s="135"/>
      <c r="F357" s="253"/>
      <c r="G357" s="135"/>
    </row>
    <row r="358" spans="1:7" ht="11.25" customHeight="1">
      <c r="A358" s="240" t="s">
        <v>2004</v>
      </c>
      <c r="B358" s="240" t="s">
        <v>2005</v>
      </c>
      <c r="C358" s="251">
        <v>2</v>
      </c>
      <c r="D358" s="242" t="s">
        <v>2006</v>
      </c>
      <c r="E358" s="242" t="s">
        <v>1327</v>
      </c>
      <c r="F358" s="243">
        <v>12.747145480933483</v>
      </c>
      <c r="G358" s="180">
        <v>2</v>
      </c>
    </row>
    <row r="359" spans="1:7" ht="11.25" customHeight="1">
      <c r="A359" s="240" t="s">
        <v>2004</v>
      </c>
      <c r="B359" s="240" t="s">
        <v>2005</v>
      </c>
      <c r="C359" s="251">
        <v>3</v>
      </c>
      <c r="D359" s="242" t="s">
        <v>2006</v>
      </c>
      <c r="E359" s="242" t="s">
        <v>1328</v>
      </c>
      <c r="F359" s="243">
        <v>0.74519323392286041</v>
      </c>
      <c r="G359" s="180"/>
    </row>
    <row r="360" spans="1:7" ht="11.25" customHeight="1">
      <c r="A360" s="240" t="s">
        <v>2004</v>
      </c>
      <c r="B360" s="240" t="s">
        <v>2010</v>
      </c>
      <c r="C360" s="251">
        <v>6</v>
      </c>
      <c r="D360" s="242" t="s">
        <v>2018</v>
      </c>
      <c r="E360" s="242" t="s">
        <v>819</v>
      </c>
      <c r="F360" s="243">
        <v>12.173416046956678</v>
      </c>
      <c r="G360" s="180">
        <v>1</v>
      </c>
    </row>
    <row r="361" spans="1:7" ht="11.25" customHeight="1">
      <c r="A361" s="240" t="s">
        <v>2004</v>
      </c>
      <c r="B361" s="240" t="s">
        <v>2010</v>
      </c>
      <c r="C361" s="251">
        <v>11</v>
      </c>
      <c r="D361" s="242" t="s">
        <v>2018</v>
      </c>
      <c r="E361" s="242" t="s">
        <v>1329</v>
      </c>
      <c r="F361" s="243">
        <v>1.1911275510859376</v>
      </c>
      <c r="G361" s="180"/>
    </row>
    <row r="362" spans="1:7" ht="11.25" customHeight="1">
      <c r="A362" s="240" t="s">
        <v>2004</v>
      </c>
      <c r="B362" s="240"/>
      <c r="C362" s="251">
        <v>5</v>
      </c>
      <c r="D362" s="242" t="s">
        <v>1547</v>
      </c>
      <c r="E362" s="242" t="s">
        <v>1330</v>
      </c>
      <c r="F362" s="243">
        <v>17.752218754415029</v>
      </c>
      <c r="G362" s="180">
        <v>2</v>
      </c>
    </row>
    <row r="363" spans="1:7" ht="12.95" customHeight="1">
      <c r="A363" s="240" t="s">
        <v>2016</v>
      </c>
      <c r="B363" s="240" t="s">
        <v>2017</v>
      </c>
      <c r="C363" s="251">
        <v>9</v>
      </c>
      <c r="D363" s="242" t="s">
        <v>2037</v>
      </c>
      <c r="E363" s="242" t="s">
        <v>1331</v>
      </c>
      <c r="F363" s="243">
        <v>17.329531589154751</v>
      </c>
      <c r="G363" s="180">
        <v>2</v>
      </c>
    </row>
    <row r="364" spans="1:7" ht="11.25" customHeight="1">
      <c r="A364" s="240" t="s">
        <v>2016</v>
      </c>
      <c r="B364" s="240" t="s">
        <v>2017</v>
      </c>
      <c r="C364" s="251">
        <v>10</v>
      </c>
      <c r="D364" s="242" t="s">
        <v>2037</v>
      </c>
      <c r="E364" s="242" t="s">
        <v>1332</v>
      </c>
      <c r="F364" s="243">
        <v>12.632065657149464</v>
      </c>
      <c r="G364" s="180">
        <v>2</v>
      </c>
    </row>
    <row r="365" spans="1:7" ht="11.25" customHeight="1">
      <c r="A365" s="240" t="s">
        <v>2016</v>
      </c>
      <c r="B365" s="240" t="s">
        <v>2021</v>
      </c>
      <c r="C365" s="251">
        <v>4</v>
      </c>
      <c r="D365" s="242" t="s">
        <v>1640</v>
      </c>
      <c r="E365" s="242" t="s">
        <v>1333</v>
      </c>
      <c r="F365" s="243">
        <v>9.4374446114129356</v>
      </c>
      <c r="G365" s="180">
        <v>2</v>
      </c>
    </row>
    <row r="366" spans="1:7" ht="11.25" customHeight="1">
      <c r="A366" s="240" t="s">
        <v>2016</v>
      </c>
      <c r="B366" s="240" t="s">
        <v>2021</v>
      </c>
      <c r="C366" s="251">
        <v>13</v>
      </c>
      <c r="D366" s="242" t="s">
        <v>1924</v>
      </c>
      <c r="E366" s="242" t="s">
        <v>1334</v>
      </c>
      <c r="F366" s="243">
        <v>3.7846620172362853</v>
      </c>
      <c r="G366" s="180"/>
    </row>
    <row r="367" spans="1:7" ht="11.25" customHeight="1">
      <c r="A367" s="240" t="s">
        <v>2016</v>
      </c>
      <c r="B367" s="240"/>
      <c r="C367" s="251">
        <v>1</v>
      </c>
      <c r="D367" s="242" t="s">
        <v>2027</v>
      </c>
      <c r="E367" s="242" t="s">
        <v>1266</v>
      </c>
      <c r="F367" s="243">
        <v>5.6002517371145268</v>
      </c>
      <c r="G367" s="180"/>
    </row>
    <row r="368" spans="1:7" ht="12.95" customHeight="1">
      <c r="A368" s="240"/>
      <c r="B368" s="240"/>
      <c r="C368" s="251">
        <v>8</v>
      </c>
      <c r="D368" s="242" t="s">
        <v>2048</v>
      </c>
      <c r="E368" s="242" t="s">
        <v>1335</v>
      </c>
      <c r="F368" s="243">
        <v>2.4293915924941247</v>
      </c>
      <c r="G368" s="180"/>
    </row>
    <row r="369" spans="1:8" ht="11.25" customHeight="1">
      <c r="A369" s="240"/>
      <c r="B369" s="240"/>
      <c r="C369" s="251">
        <v>7</v>
      </c>
      <c r="D369" s="242" t="s">
        <v>2031</v>
      </c>
      <c r="E369" s="242" t="s">
        <v>1336</v>
      </c>
      <c r="F369" s="243">
        <v>0.76266070717579215</v>
      </c>
      <c r="G369" s="180"/>
    </row>
    <row r="370" spans="1:8" ht="11.25" customHeight="1">
      <c r="A370" s="240"/>
      <c r="B370" s="240"/>
      <c r="C370" s="251">
        <v>12</v>
      </c>
      <c r="D370" s="242" t="s">
        <v>2031</v>
      </c>
      <c r="E370" s="242" t="s">
        <v>1337</v>
      </c>
      <c r="F370" s="243">
        <v>2.2376346986218678</v>
      </c>
      <c r="G370" s="180"/>
    </row>
    <row r="371" spans="1:8" ht="11.25" customHeight="1">
      <c r="A371" s="240"/>
      <c r="B371" s="240"/>
      <c r="C371" s="251">
        <v>14</v>
      </c>
      <c r="D371" s="242" t="s">
        <v>2031</v>
      </c>
      <c r="E371" s="242" t="s">
        <v>1338</v>
      </c>
      <c r="F371" s="243">
        <v>0.53057450005779672</v>
      </c>
      <c r="G371" s="180"/>
    </row>
    <row r="372" spans="1:8" ht="11.25" customHeight="1">
      <c r="A372" s="240"/>
      <c r="B372" s="240"/>
      <c r="C372" s="251">
        <v>15</v>
      </c>
      <c r="D372" s="242" t="s">
        <v>2031</v>
      </c>
      <c r="E372" s="242" t="s">
        <v>1339</v>
      </c>
      <c r="F372" s="243">
        <v>0.64668182226845972</v>
      </c>
      <c r="G372" s="180"/>
    </row>
    <row r="373" spans="1:8" s="23" customFormat="1" ht="14.45" customHeight="1">
      <c r="A373" s="207" t="s">
        <v>828</v>
      </c>
      <c r="B373" s="157"/>
      <c r="C373" s="252"/>
      <c r="D373" s="157"/>
      <c r="E373" s="157"/>
      <c r="F373" s="211">
        <f>SUM(F358:F372)</f>
        <v>100</v>
      </c>
      <c r="G373" s="208">
        <f>SUM(G358:G372)</f>
        <v>11</v>
      </c>
    </row>
    <row r="374" spans="1:8" s="23" customFormat="1" ht="14.45" customHeight="1">
      <c r="A374" s="199" t="s">
        <v>829</v>
      </c>
      <c r="B374" s="135"/>
      <c r="C374" s="253"/>
      <c r="D374" s="135"/>
      <c r="E374" s="135"/>
      <c r="F374" s="253"/>
      <c r="G374" s="135"/>
    </row>
    <row r="375" spans="1:8" ht="11.25" customHeight="1">
      <c r="A375" s="240"/>
      <c r="B375" s="240"/>
      <c r="C375" s="251">
        <v>4</v>
      </c>
      <c r="D375" s="242" t="s">
        <v>2006</v>
      </c>
      <c r="E375" s="242" t="s">
        <v>485</v>
      </c>
      <c r="F375" s="243">
        <v>29.466416205513529</v>
      </c>
      <c r="G375" s="180"/>
    </row>
    <row r="376" spans="1:8" ht="12.95" customHeight="1">
      <c r="A376" s="240" t="s">
        <v>2004</v>
      </c>
      <c r="B376" s="240"/>
      <c r="C376" s="251">
        <v>1</v>
      </c>
      <c r="D376" s="242" t="s">
        <v>2018</v>
      </c>
      <c r="E376" s="242" t="s">
        <v>832</v>
      </c>
      <c r="F376" s="243">
        <v>32.020104584454486</v>
      </c>
      <c r="G376" s="180">
        <v>1</v>
      </c>
    </row>
    <row r="377" spans="1:8" ht="11.25" customHeight="1">
      <c r="A377" s="240" t="s">
        <v>2004</v>
      </c>
      <c r="B377" s="240"/>
      <c r="C377" s="251">
        <v>2</v>
      </c>
      <c r="D377" s="242" t="s">
        <v>2018</v>
      </c>
      <c r="E377" s="242" t="s">
        <v>1340</v>
      </c>
      <c r="F377" s="243">
        <v>6.1608366756358848</v>
      </c>
      <c r="G377" s="180"/>
    </row>
    <row r="378" spans="1:8" ht="12.95" customHeight="1">
      <c r="A378" s="240"/>
      <c r="B378" s="240"/>
      <c r="C378" s="251">
        <v>3</v>
      </c>
      <c r="D378" s="242" t="s">
        <v>2037</v>
      </c>
      <c r="E378" s="242" t="s">
        <v>834</v>
      </c>
      <c r="F378" s="243">
        <v>32.352642534396104</v>
      </c>
      <c r="G378" s="180">
        <v>1</v>
      </c>
    </row>
    <row r="379" spans="1:8" s="23" customFormat="1" ht="14.45" customHeight="1">
      <c r="A379" s="208" t="s">
        <v>838</v>
      </c>
      <c r="B379" s="208"/>
      <c r="C379" s="209"/>
      <c r="D379" s="157"/>
      <c r="E379" s="157"/>
      <c r="F379" s="211">
        <f>SUM(F375:F378)</f>
        <v>100</v>
      </c>
      <c r="G379" s="208">
        <f>SUM(G375:G378)</f>
        <v>2</v>
      </c>
    </row>
    <row r="380" spans="1:8" ht="21.95" customHeight="1">
      <c r="A380" s="219" t="s">
        <v>839</v>
      </c>
      <c r="B380" s="223"/>
      <c r="C380" s="220"/>
      <c r="D380" s="211"/>
      <c r="E380" s="211"/>
      <c r="F380" s="211"/>
      <c r="G380" s="224">
        <f>G39+G72+G86+G91+G103+G108+G115+G119+G130+G158+G170+G189+G205+G212+G221+G225+G249+G263+G284+G300+G311+G330+G344+G356+G373+G379</f>
        <v>200</v>
      </c>
    </row>
    <row r="381" spans="1:8">
      <c r="A381" s="199"/>
      <c r="B381" s="168"/>
      <c r="C381" s="173"/>
      <c r="D381" s="154"/>
      <c r="E381" s="154"/>
      <c r="F381" s="154"/>
      <c r="G381" s="322"/>
    </row>
    <row r="382" spans="1:8" ht="14.1" customHeight="1">
      <c r="A382" s="163" t="s">
        <v>2618</v>
      </c>
      <c r="B382" s="164"/>
      <c r="C382" s="165"/>
      <c r="D382" s="166"/>
      <c r="E382" s="180"/>
      <c r="F382" s="180"/>
      <c r="G382" s="180"/>
    </row>
    <row r="383" spans="1:8" ht="12.75" customHeight="1">
      <c r="A383" s="163"/>
      <c r="B383" s="164"/>
      <c r="C383" s="165"/>
      <c r="D383" s="166"/>
      <c r="E383" s="180"/>
      <c r="F383" s="180"/>
      <c r="G383" s="180"/>
    </row>
    <row r="384" spans="1:8" ht="12.75" customHeight="1">
      <c r="A384" s="274" t="s">
        <v>2619</v>
      </c>
      <c r="B384" s="182"/>
      <c r="C384" s="182"/>
      <c r="D384" s="182"/>
      <c r="E384" s="183"/>
      <c r="F384" s="180"/>
      <c r="G384" s="181"/>
      <c r="H384" s="36"/>
    </row>
    <row r="385" spans="1:8" ht="12.75" customHeight="1">
      <c r="A385" s="274"/>
      <c r="B385" s="182"/>
      <c r="C385" s="182"/>
      <c r="D385" s="182"/>
      <c r="E385" s="183"/>
      <c r="F385" s="180"/>
      <c r="G385" s="181"/>
      <c r="H385" s="36"/>
    </row>
    <row r="386" spans="1:8" ht="12.75" customHeight="1">
      <c r="A386" s="274" t="s">
        <v>2620</v>
      </c>
      <c r="B386" s="185"/>
      <c r="C386" s="185"/>
      <c r="D386" s="182"/>
      <c r="E386" s="183"/>
      <c r="F386" s="180"/>
      <c r="G386" s="181"/>
      <c r="H386" s="36"/>
    </row>
    <row r="387" spans="1:8" ht="12.75" customHeight="1">
      <c r="A387" s="274" t="s">
        <v>2621</v>
      </c>
      <c r="B387" s="185"/>
      <c r="C387" s="185"/>
      <c r="D387" s="182"/>
      <c r="E387" s="183"/>
      <c r="F387" s="180"/>
      <c r="G387" s="181"/>
      <c r="H387" s="36"/>
    </row>
    <row r="388" spans="1:8" ht="12.75" customHeight="1">
      <c r="A388" s="274" t="s">
        <v>844</v>
      </c>
      <c r="B388" s="182"/>
      <c r="C388" s="182"/>
      <c r="D388" s="182"/>
      <c r="E388" s="183"/>
      <c r="F388" s="180"/>
      <c r="G388" s="181"/>
      <c r="H388" s="36"/>
    </row>
    <row r="389" spans="1:8">
      <c r="A389" s="274" t="s">
        <v>2622</v>
      </c>
    </row>
  </sheetData>
  <phoneticPr fontId="9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2.75"/>
  <cols>
    <col min="1" max="1" width="4.28515625" style="5" customWidth="1"/>
    <col min="2" max="2" width="3.85546875" style="5" customWidth="1"/>
    <col min="3" max="3" width="6.28515625" style="3" customWidth="1"/>
    <col min="4" max="4" width="10.42578125" style="5" customWidth="1"/>
    <col min="5" max="5" width="70.5703125" style="5" customWidth="1"/>
    <col min="6" max="6" width="6.7109375" style="7" customWidth="1"/>
    <col min="7" max="7" width="7.140625" style="5" customWidth="1"/>
    <col min="8" max="16384" width="9.140625" style="5"/>
  </cols>
  <sheetData>
    <row r="1" spans="1:7" s="1" customFormat="1" ht="12.2" customHeight="1">
      <c r="A1" s="9" t="s">
        <v>2630</v>
      </c>
      <c r="B1" s="9"/>
      <c r="C1" s="9"/>
      <c r="D1" s="10"/>
      <c r="E1" s="10"/>
      <c r="F1" s="10"/>
      <c r="G1" s="11" t="s">
        <v>2617</v>
      </c>
    </row>
    <row r="2" spans="1:7" s="2" customFormat="1" ht="8.1" customHeight="1">
      <c r="A2" s="9"/>
      <c r="B2" s="187"/>
      <c r="C2" s="187"/>
      <c r="D2" s="184"/>
      <c r="E2" s="184"/>
      <c r="F2" s="184"/>
      <c r="G2" s="188"/>
    </row>
    <row r="3" spans="1:7" s="2" customFormat="1" ht="12.95" customHeight="1">
      <c r="A3" s="189" t="s">
        <v>1993</v>
      </c>
      <c r="B3" s="189"/>
      <c r="C3" s="190" t="s">
        <v>1994</v>
      </c>
      <c r="D3" s="190" t="s">
        <v>1995</v>
      </c>
      <c r="E3" s="190" t="s">
        <v>1996</v>
      </c>
      <c r="F3" s="190" t="s">
        <v>1997</v>
      </c>
      <c r="G3" s="191" t="s">
        <v>1998</v>
      </c>
    </row>
    <row r="4" spans="1:7" s="2" customFormat="1" ht="9" customHeight="1">
      <c r="A4" s="192" t="s">
        <v>1999</v>
      </c>
      <c r="B4" s="192"/>
      <c r="C4" s="193" t="s">
        <v>2000</v>
      </c>
      <c r="D4" s="193"/>
      <c r="E4" s="193"/>
      <c r="F4" s="193" t="s">
        <v>2001</v>
      </c>
      <c r="G4" s="194" t="s">
        <v>2002</v>
      </c>
    </row>
    <row r="5" spans="1:7" s="2" customFormat="1" ht="3.2" customHeight="1">
      <c r="A5" s="128"/>
      <c r="B5" s="128"/>
      <c r="C5" s="129"/>
      <c r="D5" s="130"/>
      <c r="E5" s="130"/>
      <c r="F5" s="132"/>
      <c r="G5" s="254"/>
    </row>
    <row r="6" spans="1:7">
      <c r="A6" s="255" t="s">
        <v>2003</v>
      </c>
      <c r="B6" s="240"/>
      <c r="C6" s="176"/>
      <c r="D6" s="240"/>
      <c r="E6" s="256"/>
      <c r="F6" s="257"/>
      <c r="G6" s="180"/>
    </row>
    <row r="7" spans="1:7" ht="11.25" customHeight="1">
      <c r="A7" s="240" t="s">
        <v>2004</v>
      </c>
      <c r="B7" s="240" t="s">
        <v>2005</v>
      </c>
      <c r="C7" s="258">
        <v>4</v>
      </c>
      <c r="D7" s="242" t="s">
        <v>2006</v>
      </c>
      <c r="E7" s="259" t="s">
        <v>840</v>
      </c>
      <c r="F7" s="243">
        <v>10.932328060282329</v>
      </c>
      <c r="G7" s="180">
        <v>4</v>
      </c>
    </row>
    <row r="8" spans="1:7" ht="11.25" customHeight="1">
      <c r="A8" s="240" t="s">
        <v>2004</v>
      </c>
      <c r="B8" s="240" t="s">
        <v>2005</v>
      </c>
      <c r="C8" s="258">
        <v>5</v>
      </c>
      <c r="D8" s="242" t="s">
        <v>2006</v>
      </c>
      <c r="E8" s="259" t="s">
        <v>841</v>
      </c>
      <c r="F8" s="243">
        <v>7.7282043651427017</v>
      </c>
      <c r="G8" s="180">
        <v>3</v>
      </c>
    </row>
    <row r="9" spans="1:7" ht="11.25" customHeight="1">
      <c r="A9" s="240" t="s">
        <v>2004</v>
      </c>
      <c r="B9" s="240" t="s">
        <v>2010</v>
      </c>
      <c r="C9" s="258">
        <v>15</v>
      </c>
      <c r="D9" s="242" t="s">
        <v>2018</v>
      </c>
      <c r="E9" s="259" t="s">
        <v>842</v>
      </c>
      <c r="F9" s="243">
        <v>5.694724837358466</v>
      </c>
      <c r="G9" s="180">
        <v>2</v>
      </c>
    </row>
    <row r="10" spans="1:7" ht="11.25" customHeight="1">
      <c r="A10" s="240" t="s">
        <v>2004</v>
      </c>
      <c r="B10" s="240" t="s">
        <v>2010</v>
      </c>
      <c r="C10" s="258">
        <v>23</v>
      </c>
      <c r="D10" s="242" t="s">
        <v>2018</v>
      </c>
      <c r="E10" s="259" t="s">
        <v>843</v>
      </c>
      <c r="F10" s="243">
        <v>0.20897900093747129</v>
      </c>
      <c r="G10" s="180" t="s">
        <v>844</v>
      </c>
    </row>
    <row r="11" spans="1:7" ht="11.25" customHeight="1">
      <c r="A11" s="240" t="s">
        <v>2004</v>
      </c>
      <c r="B11" s="240" t="s">
        <v>845</v>
      </c>
      <c r="C11" s="258">
        <v>28</v>
      </c>
      <c r="D11" s="242" t="s">
        <v>2011</v>
      </c>
      <c r="E11" s="259" t="s">
        <v>846</v>
      </c>
      <c r="F11" s="243">
        <v>0.3318717162108874</v>
      </c>
      <c r="G11" s="180" t="s">
        <v>844</v>
      </c>
    </row>
    <row r="12" spans="1:7" ht="11.25" customHeight="1">
      <c r="A12" s="240" t="s">
        <v>2004</v>
      </c>
      <c r="B12" s="240" t="s">
        <v>845</v>
      </c>
      <c r="C12" s="258">
        <v>29</v>
      </c>
      <c r="D12" s="242" t="s">
        <v>2011</v>
      </c>
      <c r="E12" s="259" t="s">
        <v>497</v>
      </c>
      <c r="F12" s="243"/>
      <c r="G12" s="180"/>
    </row>
    <row r="13" spans="1:7" ht="11.25" customHeight="1">
      <c r="A13" s="240"/>
      <c r="B13" s="240"/>
      <c r="C13" s="258"/>
      <c r="D13" s="242"/>
      <c r="E13" s="259" t="s">
        <v>498</v>
      </c>
      <c r="F13" s="243">
        <v>9.929125729028403</v>
      </c>
      <c r="G13" s="180">
        <v>4</v>
      </c>
    </row>
    <row r="14" spans="1:7" ht="11.25" customHeight="1">
      <c r="A14" s="240" t="s">
        <v>2004</v>
      </c>
      <c r="B14" s="240" t="s">
        <v>845</v>
      </c>
      <c r="C14" s="258">
        <v>30</v>
      </c>
      <c r="D14" s="242" t="s">
        <v>2011</v>
      </c>
      <c r="E14" s="259" t="s">
        <v>499</v>
      </c>
      <c r="F14" s="243"/>
      <c r="G14" s="180"/>
    </row>
    <row r="15" spans="1:7" ht="11.25" customHeight="1">
      <c r="A15" s="240"/>
      <c r="B15" s="240"/>
      <c r="C15" s="258"/>
      <c r="D15" s="242"/>
      <c r="E15" s="259" t="s">
        <v>500</v>
      </c>
      <c r="F15" s="243">
        <v>9.8991453083792766</v>
      </c>
      <c r="G15" s="180">
        <v>4</v>
      </c>
    </row>
    <row r="16" spans="1:7" ht="11.25" customHeight="1">
      <c r="A16" s="240" t="s">
        <v>2004</v>
      </c>
      <c r="B16" s="240" t="s">
        <v>845</v>
      </c>
      <c r="C16" s="258">
        <v>32</v>
      </c>
      <c r="D16" s="242" t="s">
        <v>2050</v>
      </c>
      <c r="E16" s="259" t="s">
        <v>847</v>
      </c>
      <c r="F16" s="243">
        <v>1.7688775569501127</v>
      </c>
      <c r="G16" s="180" t="s">
        <v>844</v>
      </c>
    </row>
    <row r="17" spans="1:7" ht="12.95" customHeight="1">
      <c r="A17" s="240" t="s">
        <v>2016</v>
      </c>
      <c r="B17" s="240" t="s">
        <v>2017</v>
      </c>
      <c r="C17" s="258">
        <v>20</v>
      </c>
      <c r="D17" s="242" t="s">
        <v>2037</v>
      </c>
      <c r="E17" s="259" t="s">
        <v>848</v>
      </c>
      <c r="F17" s="243">
        <v>6.8699769699951894</v>
      </c>
      <c r="G17" s="180">
        <v>2</v>
      </c>
    </row>
    <row r="18" spans="1:7" ht="11.25" customHeight="1">
      <c r="A18" s="240" t="s">
        <v>2016</v>
      </c>
      <c r="B18" s="240" t="s">
        <v>2017</v>
      </c>
      <c r="C18" s="258">
        <v>21</v>
      </c>
      <c r="D18" s="242" t="s">
        <v>2037</v>
      </c>
      <c r="E18" s="259" t="s">
        <v>1477</v>
      </c>
      <c r="F18" s="243">
        <v>11.921739234344413</v>
      </c>
      <c r="G18" s="180">
        <v>5</v>
      </c>
    </row>
    <row r="19" spans="1:7" ht="11.25" customHeight="1">
      <c r="A19" s="240" t="s">
        <v>2016</v>
      </c>
      <c r="B19" s="240" t="s">
        <v>2021</v>
      </c>
      <c r="C19" s="258">
        <v>6</v>
      </c>
      <c r="D19" s="242" t="s">
        <v>2042</v>
      </c>
      <c r="E19" s="259" t="s">
        <v>1478</v>
      </c>
      <c r="F19" s="243">
        <v>1.4732475286000779</v>
      </c>
      <c r="G19" s="180">
        <v>1</v>
      </c>
    </row>
    <row r="20" spans="1:7" ht="11.25" customHeight="1">
      <c r="A20" s="240" t="s">
        <v>2016</v>
      </c>
      <c r="B20" s="240" t="s">
        <v>2021</v>
      </c>
      <c r="C20" s="258">
        <v>17</v>
      </c>
      <c r="D20" s="242" t="s">
        <v>2042</v>
      </c>
      <c r="E20" s="259" t="s">
        <v>1479</v>
      </c>
      <c r="F20" s="243">
        <v>0.96254092536127522</v>
      </c>
      <c r="G20" s="180" t="s">
        <v>844</v>
      </c>
    </row>
    <row r="21" spans="1:7" ht="11.25" customHeight="1">
      <c r="A21" s="240" t="s">
        <v>2016</v>
      </c>
      <c r="B21" s="240" t="s">
        <v>2021</v>
      </c>
      <c r="C21" s="258">
        <v>18</v>
      </c>
      <c r="D21" s="242" t="s">
        <v>2031</v>
      </c>
      <c r="E21" s="259" t="s">
        <v>1480</v>
      </c>
      <c r="F21" s="243">
        <v>9.9329070433445035E-2</v>
      </c>
      <c r="G21" s="180" t="s">
        <v>844</v>
      </c>
    </row>
    <row r="22" spans="1:7" ht="11.25" customHeight="1">
      <c r="A22" s="240" t="s">
        <v>2016</v>
      </c>
      <c r="B22" s="240" t="s">
        <v>2021</v>
      </c>
      <c r="C22" s="258">
        <v>19</v>
      </c>
      <c r="D22" s="242" t="s">
        <v>2031</v>
      </c>
      <c r="E22" s="259" t="s">
        <v>1481</v>
      </c>
      <c r="F22" s="243">
        <v>4.353422261333998E-2</v>
      </c>
      <c r="G22" s="180" t="s">
        <v>844</v>
      </c>
    </row>
    <row r="23" spans="1:7" ht="11.25" customHeight="1">
      <c r="A23" s="240" t="s">
        <v>2016</v>
      </c>
      <c r="B23" s="240" t="s">
        <v>2026</v>
      </c>
      <c r="C23" s="258">
        <v>1</v>
      </c>
      <c r="D23" s="242" t="s">
        <v>2027</v>
      </c>
      <c r="E23" s="259" t="s">
        <v>1482</v>
      </c>
      <c r="F23" s="243">
        <v>4.937987263682178</v>
      </c>
      <c r="G23" s="180">
        <v>2</v>
      </c>
    </row>
    <row r="24" spans="1:7" ht="11.25" customHeight="1">
      <c r="A24" s="240" t="s">
        <v>2016</v>
      </c>
      <c r="B24" s="240" t="s">
        <v>2026</v>
      </c>
      <c r="C24" s="258">
        <v>2</v>
      </c>
      <c r="D24" s="242" t="s">
        <v>2027</v>
      </c>
      <c r="E24" s="259" t="s">
        <v>1483</v>
      </c>
      <c r="F24" s="243">
        <v>2.0672985553906074</v>
      </c>
      <c r="G24" s="180" t="s">
        <v>844</v>
      </c>
    </row>
    <row r="25" spans="1:7" ht="11.25" customHeight="1">
      <c r="A25" s="240" t="s">
        <v>2016</v>
      </c>
      <c r="B25" s="240" t="s">
        <v>2026</v>
      </c>
      <c r="C25" s="258">
        <v>7</v>
      </c>
      <c r="D25" s="242" t="s">
        <v>2031</v>
      </c>
      <c r="E25" s="259" t="s">
        <v>1484</v>
      </c>
      <c r="F25" s="243">
        <v>0.14000684565215143</v>
      </c>
      <c r="G25" s="180" t="s">
        <v>844</v>
      </c>
    </row>
    <row r="26" spans="1:7" ht="11.25" customHeight="1">
      <c r="A26" s="240" t="s">
        <v>2016</v>
      </c>
      <c r="B26" s="240" t="s">
        <v>2026</v>
      </c>
      <c r="C26" s="258">
        <v>10</v>
      </c>
      <c r="D26" s="242" t="s">
        <v>2031</v>
      </c>
      <c r="E26" s="259" t="s">
        <v>1485</v>
      </c>
      <c r="F26" s="243">
        <v>0.13043078991656051</v>
      </c>
      <c r="G26" s="180" t="s">
        <v>844</v>
      </c>
    </row>
    <row r="27" spans="1:7" ht="12.95" customHeight="1">
      <c r="A27" s="240" t="s">
        <v>2035</v>
      </c>
      <c r="B27" s="240" t="s">
        <v>2036</v>
      </c>
      <c r="C27" s="258">
        <v>16</v>
      </c>
      <c r="D27" s="242" t="s">
        <v>489</v>
      </c>
      <c r="E27" s="259" t="s">
        <v>1486</v>
      </c>
      <c r="F27" s="243">
        <v>5.8729622439857883</v>
      </c>
      <c r="G27" s="180">
        <v>2</v>
      </c>
    </row>
    <row r="28" spans="1:7" ht="11.25" customHeight="1">
      <c r="A28" s="240" t="s">
        <v>2035</v>
      </c>
      <c r="B28" s="240" t="s">
        <v>2036</v>
      </c>
      <c r="C28" s="258">
        <v>31</v>
      </c>
      <c r="D28" s="242" t="s">
        <v>489</v>
      </c>
      <c r="E28" s="259" t="s">
        <v>1487</v>
      </c>
      <c r="F28" s="243">
        <v>0.23091389783608962</v>
      </c>
      <c r="G28" s="180" t="s">
        <v>844</v>
      </c>
    </row>
    <row r="29" spans="1:7" ht="11.25" customHeight="1">
      <c r="A29" s="240" t="s">
        <v>2035</v>
      </c>
      <c r="B29" s="240" t="s">
        <v>2036</v>
      </c>
      <c r="C29" s="258">
        <v>27</v>
      </c>
      <c r="D29" s="242" t="s">
        <v>2031</v>
      </c>
      <c r="E29" s="259" t="s">
        <v>1488</v>
      </c>
      <c r="F29" s="243">
        <v>0.20747302294144679</v>
      </c>
      <c r="G29" s="180" t="s">
        <v>844</v>
      </c>
    </row>
    <row r="30" spans="1:7" ht="11.25" customHeight="1">
      <c r="A30" s="240" t="s">
        <v>2035</v>
      </c>
      <c r="B30" s="240" t="s">
        <v>2041</v>
      </c>
      <c r="C30" s="258">
        <v>3</v>
      </c>
      <c r="D30" s="242" t="s">
        <v>2031</v>
      </c>
      <c r="E30" s="259" t="s">
        <v>1489</v>
      </c>
      <c r="F30" s="243">
        <v>0.15671174287979323</v>
      </c>
      <c r="G30" s="180" t="s">
        <v>844</v>
      </c>
    </row>
    <row r="31" spans="1:7" ht="11.25" customHeight="1">
      <c r="A31" s="240" t="s">
        <v>2035</v>
      </c>
      <c r="B31" s="240" t="s">
        <v>2041</v>
      </c>
      <c r="C31" s="258">
        <v>8</v>
      </c>
      <c r="D31" s="242" t="s">
        <v>2022</v>
      </c>
      <c r="E31" s="259" t="s">
        <v>43</v>
      </c>
      <c r="F31" s="243">
        <v>4.7756444726433385</v>
      </c>
      <c r="G31" s="180">
        <v>2</v>
      </c>
    </row>
    <row r="32" spans="1:7" ht="11.25" customHeight="1">
      <c r="A32" s="240" t="s">
        <v>2035</v>
      </c>
      <c r="B32" s="240" t="s">
        <v>2041</v>
      </c>
      <c r="C32" s="258">
        <v>11</v>
      </c>
      <c r="D32" s="242" t="s">
        <v>2031</v>
      </c>
      <c r="E32" s="259" t="s">
        <v>1490</v>
      </c>
      <c r="F32" s="243">
        <v>1.7103654010067462</v>
      </c>
      <c r="G32" s="180" t="s">
        <v>844</v>
      </c>
    </row>
    <row r="33" spans="1:7" ht="11.25" customHeight="1">
      <c r="A33" s="240" t="s">
        <v>2035</v>
      </c>
      <c r="B33" s="240" t="s">
        <v>2041</v>
      </c>
      <c r="C33" s="258">
        <v>12</v>
      </c>
      <c r="D33" s="242" t="s">
        <v>2031</v>
      </c>
      <c r="E33" s="259" t="s">
        <v>1491</v>
      </c>
      <c r="F33" s="243">
        <v>0.21299767048121068</v>
      </c>
      <c r="G33" s="180" t="s">
        <v>844</v>
      </c>
    </row>
    <row r="34" spans="1:7" ht="11.25" customHeight="1">
      <c r="A34" s="240" t="s">
        <v>2035</v>
      </c>
      <c r="B34" s="240" t="s">
        <v>2041</v>
      </c>
      <c r="C34" s="258">
        <v>14</v>
      </c>
      <c r="D34" s="242" t="s">
        <v>2031</v>
      </c>
      <c r="E34" s="259" t="s">
        <v>1492</v>
      </c>
      <c r="F34" s="243">
        <v>0.2862831431790574</v>
      </c>
      <c r="G34" s="180" t="s">
        <v>844</v>
      </c>
    </row>
    <row r="35" spans="1:7" ht="12.95" customHeight="1">
      <c r="A35" s="240" t="s">
        <v>2047</v>
      </c>
      <c r="B35" s="240" t="s">
        <v>182</v>
      </c>
      <c r="C35" s="258">
        <v>9</v>
      </c>
      <c r="D35" s="242" t="s">
        <v>2048</v>
      </c>
      <c r="E35" s="259" t="s">
        <v>1493</v>
      </c>
      <c r="F35" s="243">
        <v>3.8550172066170711</v>
      </c>
      <c r="G35" s="180">
        <v>2</v>
      </c>
    </row>
    <row r="36" spans="1:7" ht="11.25" customHeight="1">
      <c r="A36" s="240" t="s">
        <v>2047</v>
      </c>
      <c r="B36" s="240" t="s">
        <v>182</v>
      </c>
      <c r="C36" s="258">
        <v>13</v>
      </c>
      <c r="D36" s="242" t="s">
        <v>2048</v>
      </c>
      <c r="E36" s="259" t="s">
        <v>1494</v>
      </c>
      <c r="F36" s="243">
        <v>1.3477766444747712</v>
      </c>
      <c r="G36" s="180" t="s">
        <v>844</v>
      </c>
    </row>
    <row r="37" spans="1:7" ht="11.25" customHeight="1">
      <c r="A37" s="240" t="s">
        <v>2047</v>
      </c>
      <c r="B37" s="240"/>
      <c r="C37" s="258">
        <v>26</v>
      </c>
      <c r="D37" s="242" t="s">
        <v>2052</v>
      </c>
      <c r="E37" s="259" t="s">
        <v>1495</v>
      </c>
      <c r="F37" s="243">
        <v>5.931179752060368</v>
      </c>
      <c r="G37" s="180">
        <v>2</v>
      </c>
    </row>
    <row r="38" spans="1:7" ht="12.95" customHeight="1">
      <c r="A38" s="240"/>
      <c r="B38" s="240"/>
      <c r="C38" s="258">
        <v>22</v>
      </c>
      <c r="D38" s="242" t="s">
        <v>2031</v>
      </c>
      <c r="E38" s="259" t="s">
        <v>1496</v>
      </c>
      <c r="F38" s="243">
        <v>0.12795902168395518</v>
      </c>
      <c r="G38" s="180" t="s">
        <v>844</v>
      </c>
    </row>
    <row r="39" spans="1:7" ht="11.25" customHeight="1">
      <c r="A39" s="240"/>
      <c r="B39" s="240"/>
      <c r="C39" s="258">
        <v>24</v>
      </c>
      <c r="D39" s="242" t="s">
        <v>2031</v>
      </c>
      <c r="E39" s="259" t="s">
        <v>1497</v>
      </c>
      <c r="F39" s="243">
        <v>3.5799716057670454E-2</v>
      </c>
      <c r="G39" s="180" t="s">
        <v>844</v>
      </c>
    </row>
    <row r="40" spans="1:7" ht="11.25" customHeight="1">
      <c r="A40" s="240"/>
      <c r="B40" s="240"/>
      <c r="C40" s="258">
        <v>25</v>
      </c>
      <c r="D40" s="242" t="s">
        <v>2031</v>
      </c>
      <c r="E40" s="259" t="s">
        <v>1498</v>
      </c>
      <c r="F40" s="243">
        <v>3.611891791552347E-2</v>
      </c>
      <c r="G40" s="180" t="s">
        <v>844</v>
      </c>
    </row>
    <row r="41" spans="1:7" ht="11.25" customHeight="1">
      <c r="A41" s="240"/>
      <c r="B41" s="240"/>
      <c r="C41" s="258">
        <v>33</v>
      </c>
      <c r="D41" s="242" t="s">
        <v>2031</v>
      </c>
      <c r="E41" s="259" t="s">
        <v>1499</v>
      </c>
      <c r="F41" s="243">
        <v>2.4668574347923803E-2</v>
      </c>
      <c r="G41" s="180" t="s">
        <v>844</v>
      </c>
    </row>
    <row r="42" spans="1:7" ht="11.25" customHeight="1">
      <c r="A42" s="240"/>
      <c r="B42" s="240"/>
      <c r="C42" s="258">
        <v>34</v>
      </c>
      <c r="D42" s="242" t="s">
        <v>2031</v>
      </c>
      <c r="E42" s="259" t="s">
        <v>1500</v>
      </c>
      <c r="F42" s="243">
        <v>4.8780591610360281E-2</v>
      </c>
      <c r="G42" s="180" t="s">
        <v>844</v>
      </c>
    </row>
    <row r="43" spans="1:7" ht="14.45" customHeight="1">
      <c r="A43" s="207" t="s">
        <v>2058</v>
      </c>
      <c r="B43" s="208"/>
      <c r="C43" s="209"/>
      <c r="D43" s="210"/>
      <c r="E43" s="210"/>
      <c r="F43" s="211">
        <f>SUM(F7:F42)</f>
        <v>100.00000000000003</v>
      </c>
      <c r="G43" s="260">
        <f>SUM(G7:G42)</f>
        <v>35</v>
      </c>
    </row>
    <row r="44" spans="1:7" ht="14.45" customHeight="1">
      <c r="A44" s="199" t="s">
        <v>2059</v>
      </c>
      <c r="B44" s="135"/>
      <c r="C44" s="136"/>
      <c r="D44" s="137"/>
      <c r="E44" s="137"/>
      <c r="F44" s="213"/>
      <c r="G44" s="139"/>
    </row>
    <row r="45" spans="1:7" ht="11.25" customHeight="1">
      <c r="A45" s="240" t="s">
        <v>2004</v>
      </c>
      <c r="B45" s="240" t="s">
        <v>2005</v>
      </c>
      <c r="C45" s="258">
        <v>6</v>
      </c>
      <c r="D45" s="242" t="s">
        <v>2006</v>
      </c>
      <c r="E45" s="259" t="s">
        <v>1501</v>
      </c>
      <c r="F45" s="243">
        <v>12.96470112552692</v>
      </c>
      <c r="G45" s="180">
        <v>4</v>
      </c>
    </row>
    <row r="46" spans="1:7" ht="11.25" customHeight="1">
      <c r="A46" s="240" t="s">
        <v>2004</v>
      </c>
      <c r="B46" s="240" t="s">
        <v>2005</v>
      </c>
      <c r="C46" s="258">
        <v>7</v>
      </c>
      <c r="D46" s="242" t="s">
        <v>2006</v>
      </c>
      <c r="E46" s="259" t="s">
        <v>1502</v>
      </c>
      <c r="F46" s="243">
        <v>0.69384758311281669</v>
      </c>
      <c r="G46" s="180" t="s">
        <v>844</v>
      </c>
    </row>
    <row r="47" spans="1:7" ht="11.25" customHeight="1">
      <c r="A47" s="240" t="s">
        <v>2004</v>
      </c>
      <c r="B47" s="240" t="s">
        <v>2010</v>
      </c>
      <c r="C47" s="258">
        <v>1</v>
      </c>
      <c r="D47" s="242" t="s">
        <v>2011</v>
      </c>
      <c r="E47" s="259" t="s">
        <v>501</v>
      </c>
      <c r="F47" s="243"/>
      <c r="G47" s="180"/>
    </row>
    <row r="48" spans="1:7" ht="11.25" customHeight="1">
      <c r="A48" s="240"/>
      <c r="B48" s="240"/>
      <c r="C48" s="258"/>
      <c r="D48" s="242"/>
      <c r="E48" s="259" t="s">
        <v>502</v>
      </c>
      <c r="F48" s="243">
        <v>18.869281870314769</v>
      </c>
      <c r="G48" s="180">
        <v>6</v>
      </c>
    </row>
    <row r="49" spans="1:7" ht="11.25" customHeight="1">
      <c r="A49" s="240" t="s">
        <v>2004</v>
      </c>
      <c r="B49" s="240" t="s">
        <v>2010</v>
      </c>
      <c r="C49" s="258">
        <v>2</v>
      </c>
      <c r="D49" s="242" t="s">
        <v>2011</v>
      </c>
      <c r="E49" s="259" t="s">
        <v>1503</v>
      </c>
      <c r="F49" s="243">
        <v>6.8662915207452206</v>
      </c>
      <c r="G49" s="180">
        <v>2</v>
      </c>
    </row>
    <row r="50" spans="1:7" ht="11.25" customHeight="1">
      <c r="A50" s="240" t="s">
        <v>2004</v>
      </c>
      <c r="B50" s="240" t="s">
        <v>2010</v>
      </c>
      <c r="C50" s="258">
        <v>3</v>
      </c>
      <c r="D50" s="242" t="s">
        <v>2011</v>
      </c>
      <c r="E50" s="259" t="s">
        <v>1504</v>
      </c>
      <c r="F50" s="243">
        <v>0.59582982646343408</v>
      </c>
      <c r="G50" s="180" t="s">
        <v>844</v>
      </c>
    </row>
    <row r="51" spans="1:7" ht="12.95" customHeight="1">
      <c r="A51" s="240" t="s">
        <v>2016</v>
      </c>
      <c r="B51" s="240" t="s">
        <v>2017</v>
      </c>
      <c r="C51" s="258">
        <v>4</v>
      </c>
      <c r="D51" s="242" t="s">
        <v>2037</v>
      </c>
      <c r="E51" s="259" t="s">
        <v>1562</v>
      </c>
      <c r="F51" s="243">
        <v>13.046960257059503</v>
      </c>
      <c r="G51" s="180">
        <v>4</v>
      </c>
    </row>
    <row r="52" spans="1:7" ht="11.25" customHeight="1">
      <c r="A52" s="240" t="s">
        <v>2016</v>
      </c>
      <c r="B52" s="240" t="s">
        <v>2017</v>
      </c>
      <c r="C52" s="258">
        <v>5</v>
      </c>
      <c r="D52" s="242" t="s">
        <v>2037</v>
      </c>
      <c r="E52" s="259" t="s">
        <v>1505</v>
      </c>
      <c r="F52" s="243">
        <v>6.9152391031447724</v>
      </c>
      <c r="G52" s="180">
        <v>2</v>
      </c>
    </row>
    <row r="53" spans="1:7" ht="11.25" customHeight="1">
      <c r="A53" s="240" t="s">
        <v>2016</v>
      </c>
      <c r="B53" s="240" t="s">
        <v>2021</v>
      </c>
      <c r="C53" s="258">
        <v>27</v>
      </c>
      <c r="D53" s="242" t="s">
        <v>1640</v>
      </c>
      <c r="E53" s="259" t="s">
        <v>1506</v>
      </c>
      <c r="F53" s="243">
        <v>0.19426350382664836</v>
      </c>
      <c r="G53" s="180" t="s">
        <v>844</v>
      </c>
    </row>
    <row r="54" spans="1:7" ht="11.25" customHeight="1">
      <c r="A54" s="240" t="s">
        <v>2016</v>
      </c>
      <c r="B54" s="240" t="s">
        <v>2021</v>
      </c>
      <c r="C54" s="258">
        <v>8</v>
      </c>
      <c r="D54" s="242" t="s">
        <v>2027</v>
      </c>
      <c r="E54" s="259" t="s">
        <v>1507</v>
      </c>
      <c r="F54" s="243">
        <v>8.003498102723956</v>
      </c>
      <c r="G54" s="180">
        <v>4</v>
      </c>
    </row>
    <row r="55" spans="1:7" ht="11.25" customHeight="1">
      <c r="A55" s="240" t="s">
        <v>2016</v>
      </c>
      <c r="B55" s="240" t="s">
        <v>2021</v>
      </c>
      <c r="C55" s="258">
        <v>19</v>
      </c>
      <c r="D55" s="242" t="s">
        <v>2042</v>
      </c>
      <c r="E55" s="259" t="s">
        <v>1508</v>
      </c>
      <c r="F55" s="243">
        <v>1.9995065120790851</v>
      </c>
      <c r="G55" s="180" t="s">
        <v>844</v>
      </c>
    </row>
    <row r="56" spans="1:7" ht="11.25" customHeight="1">
      <c r="A56" s="240" t="s">
        <v>2016</v>
      </c>
      <c r="B56" s="240" t="s">
        <v>2021</v>
      </c>
      <c r="C56" s="258">
        <v>20</v>
      </c>
      <c r="D56" s="242" t="s">
        <v>2027</v>
      </c>
      <c r="E56" s="259" t="s">
        <v>1509</v>
      </c>
      <c r="F56" s="243">
        <v>1.8844819223828659</v>
      </c>
      <c r="G56" s="180" t="s">
        <v>844</v>
      </c>
    </row>
    <row r="57" spans="1:7" ht="12.95" customHeight="1">
      <c r="A57" s="240" t="s">
        <v>2035</v>
      </c>
      <c r="B57" s="240"/>
      <c r="C57" s="258">
        <v>10</v>
      </c>
      <c r="D57" s="242" t="s">
        <v>2022</v>
      </c>
      <c r="E57" s="259" t="s">
        <v>43</v>
      </c>
      <c r="F57" s="243">
        <v>2.700509001362331</v>
      </c>
      <c r="G57" s="180">
        <v>1</v>
      </c>
    </row>
    <row r="58" spans="1:7" ht="11.25" customHeight="1">
      <c r="A58" s="240" t="s">
        <v>2035</v>
      </c>
      <c r="B58" s="240"/>
      <c r="C58" s="258">
        <v>11</v>
      </c>
      <c r="D58" s="242" t="s">
        <v>2022</v>
      </c>
      <c r="E58" s="259" t="s">
        <v>1510</v>
      </c>
      <c r="F58" s="243">
        <v>0.60854594475075008</v>
      </c>
      <c r="G58" s="180" t="s">
        <v>844</v>
      </c>
    </row>
    <row r="59" spans="1:7">
      <c r="A59" s="240" t="s">
        <v>2047</v>
      </c>
      <c r="B59" s="240"/>
      <c r="C59" s="258">
        <v>12</v>
      </c>
      <c r="D59" s="242" t="s">
        <v>2018</v>
      </c>
      <c r="E59" s="259" t="s">
        <v>1511</v>
      </c>
      <c r="F59" s="243">
        <v>1.8538785386694849</v>
      </c>
      <c r="G59" s="180" t="s">
        <v>844</v>
      </c>
    </row>
    <row r="60" spans="1:7" ht="11.25" customHeight="1">
      <c r="A60" s="240" t="s">
        <v>2047</v>
      </c>
      <c r="B60" s="240" t="s">
        <v>182</v>
      </c>
      <c r="C60" s="258">
        <v>14</v>
      </c>
      <c r="D60" s="242" t="s">
        <v>2018</v>
      </c>
      <c r="E60" s="259" t="s">
        <v>1512</v>
      </c>
      <c r="F60" s="243">
        <v>0.56491439076754002</v>
      </c>
      <c r="G60" s="180" t="s">
        <v>844</v>
      </c>
    </row>
    <row r="61" spans="1:7" ht="11.25" customHeight="1">
      <c r="A61" s="240" t="s">
        <v>2047</v>
      </c>
      <c r="B61" s="240" t="s">
        <v>182</v>
      </c>
      <c r="C61" s="258">
        <v>15</v>
      </c>
      <c r="D61" s="242" t="s">
        <v>2018</v>
      </c>
      <c r="E61" s="259" t="s">
        <v>1513</v>
      </c>
      <c r="F61" s="243">
        <v>0.15248197231118163</v>
      </c>
      <c r="G61" s="180" t="s">
        <v>844</v>
      </c>
    </row>
    <row r="62" spans="1:7" ht="11.25" customHeight="1">
      <c r="A62" s="240" t="s">
        <v>2047</v>
      </c>
      <c r="B62" s="240" t="s">
        <v>182</v>
      </c>
      <c r="C62" s="258">
        <v>13</v>
      </c>
      <c r="D62" s="242" t="s">
        <v>490</v>
      </c>
      <c r="E62" s="259" t="s">
        <v>1514</v>
      </c>
      <c r="F62" s="243">
        <v>1.6763989736164528</v>
      </c>
      <c r="G62" s="180">
        <v>1</v>
      </c>
    </row>
    <row r="63" spans="1:7">
      <c r="A63" s="240" t="s">
        <v>2083</v>
      </c>
      <c r="B63" s="240" t="s">
        <v>2084</v>
      </c>
      <c r="C63" s="258">
        <v>16</v>
      </c>
      <c r="D63" s="242" t="s">
        <v>2048</v>
      </c>
      <c r="E63" s="259" t="s">
        <v>1515</v>
      </c>
      <c r="F63" s="243">
        <v>6.0005255846962564</v>
      </c>
      <c r="G63" s="180">
        <v>2</v>
      </c>
    </row>
    <row r="64" spans="1:7" ht="11.25" customHeight="1">
      <c r="A64" s="240" t="s">
        <v>2083</v>
      </c>
      <c r="B64" s="240" t="s">
        <v>2084</v>
      </c>
      <c r="C64" s="258">
        <v>21</v>
      </c>
      <c r="D64" s="242" t="s">
        <v>2031</v>
      </c>
      <c r="E64" s="259" t="s">
        <v>1516</v>
      </c>
      <c r="F64" s="243">
        <v>0.36400863759887531</v>
      </c>
      <c r="G64" s="180" t="s">
        <v>844</v>
      </c>
    </row>
    <row r="65" spans="1:7" ht="11.25" customHeight="1">
      <c r="A65" s="240" t="s">
        <v>2083</v>
      </c>
      <c r="B65" s="240" t="s">
        <v>2084</v>
      </c>
      <c r="C65" s="258">
        <v>22</v>
      </c>
      <c r="D65" s="242" t="s">
        <v>2031</v>
      </c>
      <c r="E65" s="259" t="s">
        <v>1517</v>
      </c>
      <c r="F65" s="243">
        <v>0.27427140319969162</v>
      </c>
      <c r="G65" s="180" t="s">
        <v>844</v>
      </c>
    </row>
    <row r="66" spans="1:7" ht="11.25" customHeight="1">
      <c r="A66" s="240" t="s">
        <v>2083</v>
      </c>
      <c r="B66" s="240"/>
      <c r="C66" s="258">
        <v>23</v>
      </c>
      <c r="D66" s="242" t="s">
        <v>2031</v>
      </c>
      <c r="E66" s="259" t="s">
        <v>1518</v>
      </c>
      <c r="F66" s="243">
        <v>0.11184834630280802</v>
      </c>
      <c r="G66" s="180" t="s">
        <v>844</v>
      </c>
    </row>
    <row r="67" spans="1:7" ht="12.95" customHeight="1">
      <c r="A67" s="240"/>
      <c r="B67" s="240"/>
      <c r="C67" s="258">
        <v>9</v>
      </c>
      <c r="D67" s="242" t="s">
        <v>489</v>
      </c>
      <c r="E67" s="259" t="s">
        <v>1519</v>
      </c>
      <c r="F67" s="243">
        <v>2.9461942140212987</v>
      </c>
      <c r="G67" s="180" t="s">
        <v>844</v>
      </c>
    </row>
    <row r="68" spans="1:7" ht="11.25" customHeight="1">
      <c r="A68" s="240"/>
      <c r="B68" s="240"/>
      <c r="C68" s="258">
        <v>18</v>
      </c>
      <c r="D68" s="242" t="s">
        <v>2050</v>
      </c>
      <c r="E68" s="259" t="s">
        <v>1520</v>
      </c>
      <c r="F68" s="243">
        <v>3.4362384184135633</v>
      </c>
      <c r="G68" s="180">
        <v>1</v>
      </c>
    </row>
    <row r="69" spans="1:7" ht="11.25" customHeight="1">
      <c r="A69" s="240"/>
      <c r="B69" s="240"/>
      <c r="C69" s="258">
        <v>17</v>
      </c>
      <c r="D69" s="242" t="s">
        <v>2052</v>
      </c>
      <c r="E69" s="259" t="s">
        <v>1521</v>
      </c>
      <c r="F69" s="243">
        <v>6.8427538854929653</v>
      </c>
      <c r="G69" s="180">
        <v>2</v>
      </c>
    </row>
    <row r="70" spans="1:7" ht="11.25" customHeight="1">
      <c r="A70" s="240"/>
      <c r="B70" s="240"/>
      <c r="C70" s="258">
        <v>24</v>
      </c>
      <c r="D70" s="242" t="s">
        <v>2031</v>
      </c>
      <c r="E70" s="259" t="s">
        <v>1522</v>
      </c>
      <c r="F70" s="243">
        <v>3.4214270939579537E-2</v>
      </c>
      <c r="G70" s="180" t="s">
        <v>844</v>
      </c>
    </row>
    <row r="71" spans="1:7" ht="11.25" customHeight="1">
      <c r="A71" s="240"/>
      <c r="B71" s="240"/>
      <c r="C71" s="258">
        <v>25</v>
      </c>
      <c r="D71" s="242" t="s">
        <v>2031</v>
      </c>
      <c r="E71" s="259" t="s">
        <v>1523</v>
      </c>
      <c r="F71" s="243">
        <v>0.29250415474925273</v>
      </c>
      <c r="G71" s="180" t="s">
        <v>844</v>
      </c>
    </row>
    <row r="72" spans="1:7" ht="11.25" customHeight="1">
      <c r="A72" s="240"/>
      <c r="B72" s="240"/>
      <c r="C72" s="258">
        <v>26</v>
      </c>
      <c r="D72" s="242" t="s">
        <v>2031</v>
      </c>
      <c r="E72" s="259" t="s">
        <v>503</v>
      </c>
      <c r="F72" s="243"/>
      <c r="G72" s="180" t="s">
        <v>844</v>
      </c>
    </row>
    <row r="73" spans="1:7" ht="11.25" customHeight="1">
      <c r="A73" s="240"/>
      <c r="B73" s="240"/>
      <c r="C73" s="258"/>
      <c r="D73" s="242"/>
      <c r="E73" s="259" t="s">
        <v>504</v>
      </c>
      <c r="F73" s="243">
        <v>0.1068109357279903</v>
      </c>
      <c r="G73" s="180"/>
    </row>
    <row r="74" spans="1:7" ht="14.45" customHeight="1">
      <c r="A74" s="207" t="s">
        <v>1465</v>
      </c>
      <c r="B74" s="208"/>
      <c r="C74" s="209"/>
      <c r="D74" s="210"/>
      <c r="E74" s="210"/>
      <c r="F74" s="211">
        <f>SUM(F45:F73)</f>
        <v>100.00000000000003</v>
      </c>
      <c r="G74" s="260">
        <f>SUM(G45:G72)</f>
        <v>29</v>
      </c>
    </row>
    <row r="75" spans="1:7" ht="14.45" customHeight="1">
      <c r="A75" s="199" t="s">
        <v>1466</v>
      </c>
      <c r="B75" s="135"/>
      <c r="C75" s="136"/>
      <c r="D75" s="137"/>
      <c r="E75" s="137"/>
      <c r="F75" s="213"/>
      <c r="G75" s="139"/>
    </row>
    <row r="76" spans="1:7" ht="11.25" customHeight="1">
      <c r="A76" s="240"/>
      <c r="B76" s="240"/>
      <c r="C76" s="258">
        <v>4</v>
      </c>
      <c r="D76" s="242" t="s">
        <v>2006</v>
      </c>
      <c r="E76" s="259" t="s">
        <v>1524</v>
      </c>
      <c r="F76" s="243">
        <v>27.856042937142355</v>
      </c>
      <c r="G76" s="180">
        <v>2</v>
      </c>
    </row>
    <row r="77" spans="1:7" ht="12.95" customHeight="1">
      <c r="A77" s="240" t="s">
        <v>2004</v>
      </c>
      <c r="B77" s="240"/>
      <c r="C77" s="258">
        <v>3</v>
      </c>
      <c r="D77" s="242" t="s">
        <v>2018</v>
      </c>
      <c r="E77" s="259" t="s">
        <v>505</v>
      </c>
      <c r="F77" s="243"/>
      <c r="G77" s="180" t="s">
        <v>844</v>
      </c>
    </row>
    <row r="78" spans="1:7" ht="12.95" customHeight="1">
      <c r="A78" s="240"/>
      <c r="B78" s="240"/>
      <c r="C78" s="258"/>
      <c r="D78" s="242"/>
      <c r="E78" s="259" t="s">
        <v>506</v>
      </c>
      <c r="F78" s="243">
        <v>1.3643530223876026</v>
      </c>
      <c r="G78" s="180"/>
    </row>
    <row r="79" spans="1:7" ht="11.25" customHeight="1">
      <c r="A79" s="240" t="s">
        <v>2004</v>
      </c>
      <c r="B79" s="240" t="s">
        <v>2005</v>
      </c>
      <c r="C79" s="258">
        <v>1</v>
      </c>
      <c r="D79" s="242" t="s">
        <v>2018</v>
      </c>
      <c r="E79" s="259" t="s">
        <v>1525</v>
      </c>
      <c r="F79" s="243">
        <v>40.929569525739005</v>
      </c>
      <c r="G79" s="180">
        <v>5</v>
      </c>
    </row>
    <row r="80" spans="1:7" ht="11.25" customHeight="1">
      <c r="A80" s="240" t="s">
        <v>2004</v>
      </c>
      <c r="B80" s="240" t="s">
        <v>2005</v>
      </c>
      <c r="C80" s="258">
        <v>13</v>
      </c>
      <c r="D80" s="242" t="s">
        <v>2018</v>
      </c>
      <c r="E80" s="259" t="s">
        <v>891</v>
      </c>
      <c r="F80" s="243">
        <v>6.3239564910159558</v>
      </c>
      <c r="G80" s="180" t="s">
        <v>844</v>
      </c>
    </row>
    <row r="81" spans="1:7" ht="12.95" customHeight="1">
      <c r="A81" s="240" t="s">
        <v>2016</v>
      </c>
      <c r="B81" s="240"/>
      <c r="C81" s="258">
        <v>5</v>
      </c>
      <c r="D81" s="242" t="s">
        <v>2037</v>
      </c>
      <c r="E81" s="259" t="s">
        <v>892</v>
      </c>
      <c r="F81" s="243">
        <v>11.028171372787691</v>
      </c>
      <c r="G81" s="180">
        <v>1</v>
      </c>
    </row>
    <row r="82" spans="1:7" ht="11.25" customHeight="1">
      <c r="A82" s="240" t="s">
        <v>2016</v>
      </c>
      <c r="B82" s="240"/>
      <c r="C82" s="258">
        <v>2</v>
      </c>
      <c r="D82" s="242" t="s">
        <v>2027</v>
      </c>
      <c r="E82" s="259" t="s">
        <v>893</v>
      </c>
      <c r="F82" s="243">
        <v>9.283033048365553</v>
      </c>
      <c r="G82" s="180">
        <v>1</v>
      </c>
    </row>
    <row r="83" spans="1:7" ht="12.95" customHeight="1">
      <c r="A83" s="240"/>
      <c r="B83" s="240"/>
      <c r="C83" s="258">
        <v>7</v>
      </c>
      <c r="D83" s="242" t="s">
        <v>2048</v>
      </c>
      <c r="E83" s="259" t="s">
        <v>894</v>
      </c>
      <c r="F83" s="243">
        <v>2.8168309350020229</v>
      </c>
      <c r="G83" s="180" t="s">
        <v>844</v>
      </c>
    </row>
    <row r="84" spans="1:7" ht="11.25" customHeight="1">
      <c r="A84" s="240"/>
      <c r="B84" s="240"/>
      <c r="C84" s="258">
        <v>14</v>
      </c>
      <c r="D84" s="242" t="s">
        <v>2031</v>
      </c>
      <c r="E84" s="259" t="s">
        <v>895</v>
      </c>
      <c r="F84" s="243">
        <v>0.39804266755982887</v>
      </c>
      <c r="G84" s="180" t="s">
        <v>844</v>
      </c>
    </row>
    <row r="85" spans="1:7" ht="14.45" customHeight="1">
      <c r="A85" s="207" t="s">
        <v>46</v>
      </c>
      <c r="B85" s="208"/>
      <c r="C85" s="209"/>
      <c r="D85" s="210"/>
      <c r="E85" s="210"/>
      <c r="F85" s="211">
        <f>SUM(F76:F84)</f>
        <v>100.00000000000001</v>
      </c>
      <c r="G85" s="244">
        <f>SUM(G76:G84)</f>
        <v>9</v>
      </c>
    </row>
    <row r="86" spans="1:7" ht="14.45" customHeight="1">
      <c r="A86" s="199" t="s">
        <v>47</v>
      </c>
      <c r="B86" s="135"/>
      <c r="C86" s="136"/>
      <c r="D86" s="137"/>
      <c r="E86" s="137"/>
      <c r="F86" s="213"/>
      <c r="G86" s="139"/>
    </row>
    <row r="87" spans="1:7" ht="11.25" customHeight="1">
      <c r="A87" s="240"/>
      <c r="B87" s="240"/>
      <c r="C87" s="258">
        <v>1</v>
      </c>
      <c r="D87" s="242" t="s">
        <v>2006</v>
      </c>
      <c r="E87" s="259" t="s">
        <v>896</v>
      </c>
      <c r="F87" s="243">
        <v>93.151545614475992</v>
      </c>
      <c r="G87" s="180">
        <v>1</v>
      </c>
    </row>
    <row r="88" spans="1:7" ht="11.25" customHeight="1">
      <c r="A88" s="240"/>
      <c r="B88" s="240"/>
      <c r="C88" s="258">
        <v>2</v>
      </c>
      <c r="D88" s="242" t="s">
        <v>2031</v>
      </c>
      <c r="E88" s="259" t="s">
        <v>51</v>
      </c>
      <c r="F88" s="243">
        <v>6.8484543855240014</v>
      </c>
      <c r="G88" s="180"/>
    </row>
    <row r="89" spans="1:7" ht="14.45" customHeight="1">
      <c r="A89" s="207" t="s">
        <v>52</v>
      </c>
      <c r="B89" s="208"/>
      <c r="C89" s="209"/>
      <c r="D89" s="210"/>
      <c r="E89" s="210"/>
      <c r="F89" s="211">
        <f>SUM(F87:F88)</f>
        <v>100</v>
      </c>
      <c r="G89" s="244">
        <v>1</v>
      </c>
    </row>
    <row r="90" spans="1:7" ht="14.45" customHeight="1">
      <c r="A90" s="199" t="s">
        <v>53</v>
      </c>
      <c r="B90" s="135"/>
      <c r="C90" s="136"/>
      <c r="D90" s="137"/>
      <c r="E90" s="137"/>
      <c r="F90" s="213"/>
      <c r="G90" s="139"/>
    </row>
    <row r="91" spans="1:7" ht="11.25" customHeight="1">
      <c r="A91" s="240" t="s">
        <v>2004</v>
      </c>
      <c r="B91" s="240"/>
      <c r="C91" s="258">
        <v>3</v>
      </c>
      <c r="D91" s="242" t="s">
        <v>2006</v>
      </c>
      <c r="E91" s="259" t="s">
        <v>897</v>
      </c>
      <c r="F91" s="243">
        <v>25.901833234772326</v>
      </c>
      <c r="G91" s="180">
        <v>1</v>
      </c>
    </row>
    <row r="92" spans="1:7" ht="11.25" customHeight="1">
      <c r="A92" s="240" t="s">
        <v>2004</v>
      </c>
      <c r="B92" s="240"/>
      <c r="C92" s="258">
        <v>7</v>
      </c>
      <c r="D92" s="242" t="s">
        <v>2011</v>
      </c>
      <c r="E92" s="259" t="s">
        <v>898</v>
      </c>
      <c r="F92" s="243">
        <v>9.184026421789051</v>
      </c>
      <c r="G92" s="180" t="s">
        <v>844</v>
      </c>
    </row>
    <row r="93" spans="1:7" ht="12.95" customHeight="1">
      <c r="A93" s="240" t="s">
        <v>2016</v>
      </c>
      <c r="B93" s="240"/>
      <c r="C93" s="258">
        <v>1</v>
      </c>
      <c r="D93" s="242" t="s">
        <v>2018</v>
      </c>
      <c r="E93" s="259" t="s">
        <v>899</v>
      </c>
      <c r="F93" s="243">
        <v>7.945505060085023</v>
      </c>
      <c r="G93" s="180" t="s">
        <v>844</v>
      </c>
    </row>
    <row r="94" spans="1:7" ht="11.25" customHeight="1">
      <c r="A94" s="240" t="s">
        <v>2016</v>
      </c>
      <c r="B94" s="240"/>
      <c r="C94" s="258">
        <v>4</v>
      </c>
      <c r="D94" s="242" t="s">
        <v>2018</v>
      </c>
      <c r="E94" s="259" t="s">
        <v>900</v>
      </c>
      <c r="F94" s="243">
        <v>24.859690034924071</v>
      </c>
      <c r="G94" s="180">
        <v>1</v>
      </c>
    </row>
    <row r="95" spans="1:7" ht="12.95" customHeight="1">
      <c r="A95" s="240"/>
      <c r="B95" s="240"/>
      <c r="C95" s="258">
        <v>2</v>
      </c>
      <c r="D95" s="242" t="s">
        <v>2037</v>
      </c>
      <c r="E95" s="259" t="s">
        <v>901</v>
      </c>
      <c r="F95" s="243">
        <v>19.363333072983497</v>
      </c>
      <c r="G95" s="180">
        <v>1</v>
      </c>
    </row>
    <row r="96" spans="1:7" ht="11.25" customHeight="1">
      <c r="A96" s="240"/>
      <c r="B96" s="240"/>
      <c r="C96" s="258">
        <v>5</v>
      </c>
      <c r="D96" s="242" t="s">
        <v>2031</v>
      </c>
      <c r="E96" s="259" t="s">
        <v>902</v>
      </c>
      <c r="F96" s="243">
        <v>6.3889849703759092</v>
      </c>
      <c r="G96" s="180" t="s">
        <v>844</v>
      </c>
    </row>
    <row r="97" spans="1:7" ht="11.25" customHeight="1">
      <c r="A97" s="240"/>
      <c r="B97" s="240"/>
      <c r="C97" s="258">
        <v>6</v>
      </c>
      <c r="D97" s="242" t="s">
        <v>2031</v>
      </c>
      <c r="E97" s="259" t="s">
        <v>903</v>
      </c>
      <c r="F97" s="243">
        <v>0.43292458409113743</v>
      </c>
      <c r="G97" s="180" t="s">
        <v>844</v>
      </c>
    </row>
    <row r="98" spans="1:7" ht="11.25" customHeight="1">
      <c r="A98" s="240"/>
      <c r="B98" s="240"/>
      <c r="C98" s="258">
        <v>8</v>
      </c>
      <c r="D98" s="242" t="s">
        <v>2031</v>
      </c>
      <c r="E98" s="259" t="s">
        <v>904</v>
      </c>
      <c r="F98" s="243">
        <v>5.9237026209789896</v>
      </c>
      <c r="G98" s="180" t="s">
        <v>844</v>
      </c>
    </row>
    <row r="99" spans="1:7" ht="14.45" customHeight="1">
      <c r="A99" s="207" t="s">
        <v>62</v>
      </c>
      <c r="B99" s="208"/>
      <c r="C99" s="209"/>
      <c r="D99" s="210"/>
      <c r="E99" s="210"/>
      <c r="F99" s="211">
        <f>SUM(F91:F98)</f>
        <v>100</v>
      </c>
      <c r="G99" s="244">
        <f>SUM(G91:G98)</f>
        <v>3</v>
      </c>
    </row>
    <row r="100" spans="1:7" ht="14.45" customHeight="1">
      <c r="A100" s="199" t="s">
        <v>63</v>
      </c>
      <c r="B100" s="135"/>
      <c r="C100" s="136"/>
      <c r="D100" s="137"/>
      <c r="E100" s="137"/>
      <c r="F100" s="213"/>
      <c r="G100" s="139"/>
    </row>
    <row r="101" spans="1:7" ht="11.25" customHeight="1">
      <c r="A101" s="240"/>
      <c r="B101" s="240"/>
      <c r="C101" s="258">
        <v>1</v>
      </c>
      <c r="D101" s="242" t="s">
        <v>2018</v>
      </c>
      <c r="E101" s="259" t="s">
        <v>905</v>
      </c>
      <c r="F101" s="243">
        <v>95.287154756685666</v>
      </c>
      <c r="G101" s="180">
        <v>1</v>
      </c>
    </row>
    <row r="102" spans="1:7" ht="11.25" customHeight="1">
      <c r="A102" s="240"/>
      <c r="B102" s="240"/>
      <c r="C102" s="258">
        <v>2</v>
      </c>
      <c r="D102" s="242" t="s">
        <v>2031</v>
      </c>
      <c r="E102" s="259" t="s">
        <v>51</v>
      </c>
      <c r="F102" s="243">
        <v>4.7128452433143355</v>
      </c>
      <c r="G102" s="180"/>
    </row>
    <row r="103" spans="1:7" ht="14.45" customHeight="1">
      <c r="A103" s="207" t="s">
        <v>65</v>
      </c>
      <c r="B103" s="208"/>
      <c r="C103" s="209"/>
      <c r="D103" s="210"/>
      <c r="E103" s="210"/>
      <c r="F103" s="211">
        <f>SUM(F101:F102)</f>
        <v>100</v>
      </c>
      <c r="G103" s="244">
        <v>1</v>
      </c>
    </row>
    <row r="104" spans="1:7" ht="14.45" customHeight="1">
      <c r="A104" s="199" t="s">
        <v>66</v>
      </c>
      <c r="B104" s="135"/>
      <c r="C104" s="136"/>
      <c r="D104" s="137"/>
      <c r="E104" s="137"/>
      <c r="F104" s="213"/>
      <c r="G104" s="139"/>
    </row>
    <row r="105" spans="1:7" ht="11.25" customHeight="1">
      <c r="A105" s="240"/>
      <c r="B105" s="240"/>
      <c r="C105" s="258">
        <v>1</v>
      </c>
      <c r="D105" s="242" t="s">
        <v>2018</v>
      </c>
      <c r="E105" s="259" t="s">
        <v>906</v>
      </c>
      <c r="F105" s="243">
        <v>97.687977482911137</v>
      </c>
      <c r="G105" s="180">
        <v>1</v>
      </c>
    </row>
    <row r="106" spans="1:7" ht="11.25" customHeight="1">
      <c r="A106" s="240"/>
      <c r="B106" s="240"/>
      <c r="C106" s="258">
        <v>2</v>
      </c>
      <c r="D106" s="242" t="s">
        <v>2031</v>
      </c>
      <c r="E106" s="259" t="s">
        <v>51</v>
      </c>
      <c r="F106" s="243">
        <v>2.3120225170888622</v>
      </c>
      <c r="G106" s="180"/>
    </row>
    <row r="107" spans="1:7" ht="14.45" customHeight="1">
      <c r="A107" s="207" t="s">
        <v>68</v>
      </c>
      <c r="B107" s="208"/>
      <c r="C107" s="209"/>
      <c r="D107" s="210"/>
      <c r="E107" s="210"/>
      <c r="F107" s="211">
        <f>SUM(F105:F106)</f>
        <v>100</v>
      </c>
      <c r="G107" s="244">
        <v>1</v>
      </c>
    </row>
    <row r="108" spans="1:7" ht="14.45" customHeight="1">
      <c r="A108" s="199" t="s">
        <v>69</v>
      </c>
      <c r="B108" s="135"/>
      <c r="C108" s="136"/>
      <c r="D108" s="137"/>
      <c r="E108" s="137"/>
      <c r="F108" s="213"/>
      <c r="G108" s="139"/>
    </row>
    <row r="109" spans="1:7" ht="11.25" customHeight="1">
      <c r="A109" s="240"/>
      <c r="B109" s="240"/>
      <c r="C109" s="258">
        <v>1</v>
      </c>
      <c r="D109" s="242" t="s">
        <v>2037</v>
      </c>
      <c r="E109" s="259" t="s">
        <v>907</v>
      </c>
      <c r="F109" s="243">
        <v>53.692458374142994</v>
      </c>
      <c r="G109" s="180">
        <v>1</v>
      </c>
    </row>
    <row r="110" spans="1:7" ht="11.25" customHeight="1">
      <c r="A110" s="240"/>
      <c r="B110" s="240"/>
      <c r="C110" s="258">
        <v>2</v>
      </c>
      <c r="D110" s="242" t="s">
        <v>2011</v>
      </c>
      <c r="E110" s="259" t="s">
        <v>908</v>
      </c>
      <c r="F110" s="243">
        <v>42.791380999020568</v>
      </c>
      <c r="G110" s="180" t="s">
        <v>844</v>
      </c>
    </row>
    <row r="111" spans="1:7" ht="11.25" customHeight="1">
      <c r="A111" s="240"/>
      <c r="B111" s="240"/>
      <c r="C111" s="258">
        <v>3</v>
      </c>
      <c r="D111" s="242" t="s">
        <v>2031</v>
      </c>
      <c r="E111" s="259" t="s">
        <v>909</v>
      </c>
      <c r="F111" s="243">
        <v>2.6052889324191968</v>
      </c>
      <c r="G111" s="180" t="s">
        <v>844</v>
      </c>
    </row>
    <row r="112" spans="1:7" ht="11.25" customHeight="1">
      <c r="A112" s="240"/>
      <c r="B112" s="240"/>
      <c r="C112" s="258">
        <v>4</v>
      </c>
      <c r="D112" s="242" t="s">
        <v>2031</v>
      </c>
      <c r="E112" s="259" t="s">
        <v>51</v>
      </c>
      <c r="F112" s="243">
        <v>0.91087169441723803</v>
      </c>
      <c r="G112" s="180"/>
    </row>
    <row r="113" spans="1:7" ht="14.45" customHeight="1">
      <c r="A113" s="207" t="s">
        <v>72</v>
      </c>
      <c r="B113" s="208"/>
      <c r="C113" s="209"/>
      <c r="D113" s="210"/>
      <c r="E113" s="210"/>
      <c r="F113" s="211">
        <f>SUM(F109:F112)</f>
        <v>100</v>
      </c>
      <c r="G113" s="244">
        <v>1</v>
      </c>
    </row>
    <row r="114" spans="1:7" ht="14.45" customHeight="1">
      <c r="A114" s="199" t="s">
        <v>73</v>
      </c>
      <c r="B114" s="135"/>
      <c r="C114" s="136"/>
      <c r="D114" s="137"/>
      <c r="E114" s="137"/>
      <c r="F114" s="213"/>
      <c r="G114" s="139"/>
    </row>
    <row r="115" spans="1:7" ht="11.25" customHeight="1">
      <c r="A115" s="240"/>
      <c r="B115" s="240"/>
      <c r="C115" s="258">
        <v>3</v>
      </c>
      <c r="D115" s="242" t="s">
        <v>2006</v>
      </c>
      <c r="E115" s="259" t="s">
        <v>910</v>
      </c>
      <c r="F115" s="243">
        <v>32.864489852271163</v>
      </c>
      <c r="G115" s="180">
        <v>1</v>
      </c>
    </row>
    <row r="116" spans="1:7" ht="11.25" customHeight="1">
      <c r="A116" s="240"/>
      <c r="B116" s="240"/>
      <c r="C116" s="258">
        <v>1</v>
      </c>
      <c r="D116" s="242" t="s">
        <v>2018</v>
      </c>
      <c r="E116" s="259" t="s">
        <v>911</v>
      </c>
      <c r="F116" s="243">
        <v>34.189907496893554</v>
      </c>
      <c r="G116" s="180">
        <v>1</v>
      </c>
    </row>
    <row r="117" spans="1:7" ht="12.95" customHeight="1">
      <c r="A117" s="240" t="s">
        <v>2004</v>
      </c>
      <c r="B117" s="240"/>
      <c r="C117" s="258">
        <v>4</v>
      </c>
      <c r="D117" s="242" t="s">
        <v>2037</v>
      </c>
      <c r="E117" s="259" t="s">
        <v>70</v>
      </c>
      <c r="F117" s="243">
        <v>16.074140549496065</v>
      </c>
      <c r="G117" s="180" t="s">
        <v>844</v>
      </c>
    </row>
    <row r="118" spans="1:7" ht="11.25" customHeight="1">
      <c r="A118" s="240" t="s">
        <v>2004</v>
      </c>
      <c r="B118" s="240"/>
      <c r="C118" s="258">
        <v>2</v>
      </c>
      <c r="D118" s="242" t="s">
        <v>2042</v>
      </c>
      <c r="E118" s="259" t="s">
        <v>912</v>
      </c>
      <c r="F118" s="243">
        <v>10.130470799392516</v>
      </c>
      <c r="G118" s="180" t="s">
        <v>844</v>
      </c>
    </row>
    <row r="119" spans="1:7" ht="12.95" customHeight="1">
      <c r="A119" s="240"/>
      <c r="B119" s="240"/>
      <c r="C119" s="258">
        <v>5</v>
      </c>
      <c r="D119" s="242" t="s">
        <v>2031</v>
      </c>
      <c r="E119" s="259" t="s">
        <v>913</v>
      </c>
      <c r="F119" s="243">
        <v>6.7409913019467069</v>
      </c>
      <c r="G119" s="180" t="s">
        <v>844</v>
      </c>
    </row>
    <row r="120" spans="1:7" ht="14.45" customHeight="1">
      <c r="A120" s="207" t="s">
        <v>81</v>
      </c>
      <c r="B120" s="208"/>
      <c r="C120" s="209"/>
      <c r="D120" s="210"/>
      <c r="E120" s="210"/>
      <c r="F120" s="211">
        <f>SUM(F115:F119)</f>
        <v>100</v>
      </c>
      <c r="G120" s="244">
        <f>SUM(G115:G119)</f>
        <v>2</v>
      </c>
    </row>
    <row r="121" spans="1:7" ht="14.45" customHeight="1">
      <c r="A121" s="199" t="s">
        <v>82</v>
      </c>
      <c r="B121" s="135"/>
      <c r="C121" s="136"/>
      <c r="D121" s="137"/>
      <c r="E121" s="137"/>
      <c r="F121" s="213"/>
      <c r="G121" s="139"/>
    </row>
    <row r="122" spans="1:7" ht="11.25" customHeight="1">
      <c r="A122" s="240" t="s">
        <v>2004</v>
      </c>
      <c r="B122" s="240"/>
      <c r="C122" s="258">
        <v>3</v>
      </c>
      <c r="D122" s="242" t="s">
        <v>2006</v>
      </c>
      <c r="E122" s="259" t="s">
        <v>914</v>
      </c>
      <c r="F122" s="243">
        <v>16.138513676298185</v>
      </c>
      <c r="G122" s="180">
        <v>1</v>
      </c>
    </row>
    <row r="123" spans="1:7" ht="11.25" customHeight="1">
      <c r="A123" s="240" t="s">
        <v>2004</v>
      </c>
      <c r="B123" s="240"/>
      <c r="C123" s="258">
        <v>5</v>
      </c>
      <c r="D123" s="242" t="s">
        <v>2011</v>
      </c>
      <c r="E123" s="259" t="s">
        <v>915</v>
      </c>
      <c r="F123" s="243">
        <v>9.6890509307592243</v>
      </c>
      <c r="G123" s="180">
        <v>1</v>
      </c>
    </row>
    <row r="124" spans="1:7" ht="12.95" customHeight="1">
      <c r="A124" s="240" t="s">
        <v>2016</v>
      </c>
      <c r="B124" s="240"/>
      <c r="C124" s="258">
        <v>1</v>
      </c>
      <c r="D124" s="242" t="s">
        <v>2018</v>
      </c>
      <c r="E124" s="259" t="s">
        <v>819</v>
      </c>
      <c r="F124" s="243">
        <v>34.088220020023222</v>
      </c>
      <c r="G124" s="180">
        <v>2</v>
      </c>
    </row>
    <row r="125" spans="1:7" ht="11.25" customHeight="1">
      <c r="A125" s="240" t="s">
        <v>2016</v>
      </c>
      <c r="B125" s="240"/>
      <c r="C125" s="258">
        <v>10</v>
      </c>
      <c r="D125" s="242" t="s">
        <v>2018</v>
      </c>
      <c r="E125" s="259" t="s">
        <v>916</v>
      </c>
      <c r="F125" s="243">
        <v>2.7465026260419845</v>
      </c>
      <c r="G125" s="180" t="s">
        <v>844</v>
      </c>
    </row>
    <row r="126" spans="1:7" ht="12.95" customHeight="1">
      <c r="A126" s="240" t="s">
        <v>2035</v>
      </c>
      <c r="B126" s="240" t="s">
        <v>2036</v>
      </c>
      <c r="C126" s="258">
        <v>2</v>
      </c>
      <c r="D126" s="242" t="s">
        <v>2037</v>
      </c>
      <c r="E126" s="259" t="s">
        <v>917</v>
      </c>
      <c r="F126" s="243">
        <v>11.979409261014114</v>
      </c>
      <c r="G126" s="180">
        <v>1</v>
      </c>
    </row>
    <row r="127" spans="1:7" ht="11.25" customHeight="1">
      <c r="A127" s="240" t="s">
        <v>2035</v>
      </c>
      <c r="B127" s="240" t="s">
        <v>2036</v>
      </c>
      <c r="C127" s="258">
        <v>9</v>
      </c>
      <c r="D127" s="242" t="s">
        <v>2037</v>
      </c>
      <c r="E127" s="259" t="s">
        <v>918</v>
      </c>
      <c r="F127" s="243">
        <v>6.6384521075258442</v>
      </c>
      <c r="G127" s="180" t="s">
        <v>844</v>
      </c>
    </row>
    <row r="128" spans="1:7" ht="11.25" customHeight="1">
      <c r="A128" s="240" t="s">
        <v>2035</v>
      </c>
      <c r="B128" s="240"/>
      <c r="C128" s="258">
        <v>7</v>
      </c>
      <c r="D128" s="242" t="s">
        <v>2031</v>
      </c>
      <c r="E128" s="259" t="s">
        <v>919</v>
      </c>
      <c r="F128" s="243">
        <v>4.247709909360057</v>
      </c>
      <c r="G128" s="180" t="s">
        <v>844</v>
      </c>
    </row>
    <row r="129" spans="1:7" ht="12.95" customHeight="1">
      <c r="A129" s="240" t="s">
        <v>2047</v>
      </c>
      <c r="B129" s="240"/>
      <c r="C129" s="258">
        <v>4</v>
      </c>
      <c r="D129" s="242" t="s">
        <v>89</v>
      </c>
      <c r="E129" s="259" t="s">
        <v>920</v>
      </c>
      <c r="F129" s="243">
        <v>7.7126933393295936</v>
      </c>
      <c r="G129" s="180">
        <v>1</v>
      </c>
    </row>
    <row r="130" spans="1:7" ht="11.25" customHeight="1">
      <c r="A130" s="240" t="s">
        <v>2047</v>
      </c>
      <c r="B130" s="240"/>
      <c r="C130" s="258">
        <v>6</v>
      </c>
      <c r="D130" s="242" t="s">
        <v>2031</v>
      </c>
      <c r="E130" s="259" t="s">
        <v>921</v>
      </c>
      <c r="F130" s="243">
        <v>5.3176680961329454</v>
      </c>
      <c r="G130" s="180" t="s">
        <v>844</v>
      </c>
    </row>
    <row r="131" spans="1:7" ht="12.95" customHeight="1">
      <c r="A131" s="240"/>
      <c r="B131" s="240"/>
      <c r="C131" s="258">
        <v>8</v>
      </c>
      <c r="D131" s="242" t="s">
        <v>2048</v>
      </c>
      <c r="E131" s="259" t="s">
        <v>922</v>
      </c>
      <c r="F131" s="243">
        <v>1.4417800335148283</v>
      </c>
      <c r="G131" s="180" t="s">
        <v>844</v>
      </c>
    </row>
    <row r="132" spans="1:7" ht="14.45" customHeight="1">
      <c r="A132" s="207" t="s">
        <v>1530</v>
      </c>
      <c r="B132" s="208"/>
      <c r="C132" s="209"/>
      <c r="D132" s="210"/>
      <c r="E132" s="210"/>
      <c r="F132" s="211">
        <f>SUM(F122:F131)</f>
        <v>100.00000000000001</v>
      </c>
      <c r="G132" s="244">
        <f>SUM(G122:G131)</f>
        <v>6</v>
      </c>
    </row>
    <row r="133" spans="1:7" ht="14.45" customHeight="1">
      <c r="A133" s="199" t="s">
        <v>1531</v>
      </c>
      <c r="B133" s="135"/>
      <c r="C133" s="136"/>
      <c r="D133" s="137"/>
      <c r="E133" s="137"/>
      <c r="F133" s="213"/>
      <c r="G133" s="139"/>
    </row>
    <row r="134" spans="1:7" ht="11.25" customHeight="1">
      <c r="A134" s="240" t="s">
        <v>2004</v>
      </c>
      <c r="B134" s="240"/>
      <c r="C134" s="258">
        <v>4</v>
      </c>
      <c r="D134" s="242" t="s">
        <v>2006</v>
      </c>
      <c r="E134" s="259" t="s">
        <v>923</v>
      </c>
      <c r="F134" s="243">
        <v>7.8478871765009952</v>
      </c>
      <c r="G134" s="180" t="s">
        <v>844</v>
      </c>
    </row>
    <row r="135" spans="1:7" ht="11.25" customHeight="1">
      <c r="A135" s="240" t="s">
        <v>2004</v>
      </c>
      <c r="B135" s="240"/>
      <c r="C135" s="258">
        <v>5</v>
      </c>
      <c r="D135" s="242" t="s">
        <v>2006</v>
      </c>
      <c r="E135" s="259" t="s">
        <v>924</v>
      </c>
      <c r="F135" s="243">
        <v>24.923858532260766</v>
      </c>
      <c r="G135" s="180">
        <v>2</v>
      </c>
    </row>
    <row r="136" spans="1:7" ht="12.95" customHeight="1">
      <c r="A136" s="240" t="s">
        <v>2016</v>
      </c>
      <c r="B136" s="240"/>
      <c r="C136" s="258">
        <v>3</v>
      </c>
      <c r="D136" s="242" t="s">
        <v>2018</v>
      </c>
      <c r="E136" s="259" t="s">
        <v>925</v>
      </c>
      <c r="F136" s="243">
        <v>22.187999908401228</v>
      </c>
      <c r="G136" s="180">
        <v>2</v>
      </c>
    </row>
    <row r="137" spans="1:7" ht="11.25" customHeight="1">
      <c r="A137" s="240" t="s">
        <v>2016</v>
      </c>
      <c r="B137" s="240"/>
      <c r="C137" s="258">
        <v>12</v>
      </c>
      <c r="D137" s="242" t="s">
        <v>2022</v>
      </c>
      <c r="E137" s="259" t="s">
        <v>926</v>
      </c>
      <c r="F137" s="243">
        <v>1.1649399210287845</v>
      </c>
      <c r="G137" s="180" t="s">
        <v>844</v>
      </c>
    </row>
    <row r="138" spans="1:7" ht="12.95" customHeight="1">
      <c r="A138" s="240" t="s">
        <v>2035</v>
      </c>
      <c r="B138" s="240" t="s">
        <v>2036</v>
      </c>
      <c r="C138" s="258">
        <v>9</v>
      </c>
      <c r="D138" s="242" t="s">
        <v>2037</v>
      </c>
      <c r="E138" s="259" t="s">
        <v>927</v>
      </c>
      <c r="F138" s="243">
        <v>3.6031025807950123</v>
      </c>
      <c r="G138" s="180" t="s">
        <v>844</v>
      </c>
    </row>
    <row r="139" spans="1:7" ht="11.25" customHeight="1">
      <c r="A139" s="240" t="s">
        <v>2035</v>
      </c>
      <c r="B139" s="240" t="s">
        <v>2036</v>
      </c>
      <c r="C139" s="258">
        <v>10</v>
      </c>
      <c r="D139" s="242" t="s">
        <v>2037</v>
      </c>
      <c r="E139" s="259" t="s">
        <v>1536</v>
      </c>
      <c r="F139" s="243">
        <v>16.194496877463763</v>
      </c>
      <c r="G139" s="180">
        <v>1</v>
      </c>
    </row>
    <row r="140" spans="1:7" ht="11.25" customHeight="1">
      <c r="A140" s="240" t="s">
        <v>2035</v>
      </c>
      <c r="B140" s="240" t="s">
        <v>2041</v>
      </c>
      <c r="C140" s="258">
        <v>1</v>
      </c>
      <c r="D140" s="242" t="s">
        <v>2027</v>
      </c>
      <c r="E140" s="259" t="s">
        <v>928</v>
      </c>
      <c r="F140" s="243">
        <v>7.3329713001462293</v>
      </c>
      <c r="G140" s="180">
        <v>1</v>
      </c>
    </row>
    <row r="141" spans="1:7" ht="11.25" customHeight="1">
      <c r="A141" s="240" t="s">
        <v>2035</v>
      </c>
      <c r="B141" s="240" t="s">
        <v>2041</v>
      </c>
      <c r="C141" s="258">
        <v>6</v>
      </c>
      <c r="D141" s="242" t="s">
        <v>489</v>
      </c>
      <c r="E141" s="259" t="s">
        <v>929</v>
      </c>
      <c r="F141" s="243">
        <v>2.9076062954517945</v>
      </c>
      <c r="G141" s="180" t="s">
        <v>844</v>
      </c>
    </row>
    <row r="142" spans="1:7" ht="11.25" customHeight="1">
      <c r="A142" s="240" t="s">
        <v>2035</v>
      </c>
      <c r="B142" s="240" t="s">
        <v>2041</v>
      </c>
      <c r="C142" s="258">
        <v>2</v>
      </c>
      <c r="D142" s="242" t="s">
        <v>2031</v>
      </c>
      <c r="E142" s="259" t="s">
        <v>930</v>
      </c>
      <c r="F142" s="243">
        <v>0.42822419450342025</v>
      </c>
      <c r="G142" s="180" t="s">
        <v>844</v>
      </c>
    </row>
    <row r="143" spans="1:7" ht="12.95" customHeight="1">
      <c r="A143" s="240" t="s">
        <v>2047</v>
      </c>
      <c r="B143" s="240"/>
      <c r="C143" s="258">
        <v>11</v>
      </c>
      <c r="D143" s="242" t="s">
        <v>2052</v>
      </c>
      <c r="E143" s="259" t="s">
        <v>931</v>
      </c>
      <c r="F143" s="243">
        <v>9.1005001946473598</v>
      </c>
      <c r="G143" s="180">
        <v>1</v>
      </c>
    </row>
    <row r="144" spans="1:7" ht="11.25" customHeight="1">
      <c r="A144" s="240" t="s">
        <v>2047</v>
      </c>
      <c r="B144" s="240"/>
      <c r="C144" s="258">
        <v>7</v>
      </c>
      <c r="D144" s="242" t="s">
        <v>2031</v>
      </c>
      <c r="E144" s="259" t="s">
        <v>932</v>
      </c>
      <c r="F144" s="243">
        <v>3.1325139606321626</v>
      </c>
      <c r="G144" s="180" t="s">
        <v>844</v>
      </c>
    </row>
    <row r="145" spans="1:7" ht="12.95" customHeight="1">
      <c r="A145" s="240"/>
      <c r="B145" s="240"/>
      <c r="C145" s="258">
        <v>8</v>
      </c>
      <c r="D145" s="242" t="s">
        <v>2031</v>
      </c>
      <c r="E145" s="259" t="s">
        <v>933</v>
      </c>
      <c r="F145" s="243">
        <v>1.0672891020377449</v>
      </c>
      <c r="G145" s="180" t="s">
        <v>844</v>
      </c>
    </row>
    <row r="146" spans="1:7" ht="11.25" customHeight="1">
      <c r="A146" s="240"/>
      <c r="B146" s="240"/>
      <c r="C146" s="258">
        <v>13</v>
      </c>
      <c r="D146" s="242" t="s">
        <v>2031</v>
      </c>
      <c r="E146" s="259" t="s">
        <v>934</v>
      </c>
      <c r="F146" s="243">
        <v>0.10860995613073765</v>
      </c>
      <c r="G146" s="180" t="s">
        <v>844</v>
      </c>
    </row>
    <row r="147" spans="1:7" ht="14.45" customHeight="1">
      <c r="A147" s="207" t="s">
        <v>1542</v>
      </c>
      <c r="B147" s="208"/>
      <c r="C147" s="209"/>
      <c r="D147" s="210"/>
      <c r="E147" s="210"/>
      <c r="F147" s="211">
        <f>SUM(F134:F146)</f>
        <v>100</v>
      </c>
      <c r="G147" s="244">
        <f>SUM(G134:G146)</f>
        <v>7</v>
      </c>
    </row>
    <row r="148" spans="1:7" ht="14.45" customHeight="1">
      <c r="A148" s="199" t="s">
        <v>1543</v>
      </c>
      <c r="B148" s="135"/>
      <c r="C148" s="136"/>
      <c r="D148" s="137"/>
      <c r="E148" s="137"/>
      <c r="F148" s="213"/>
      <c r="G148" s="139"/>
    </row>
    <row r="149" spans="1:7" ht="11.25" customHeight="1">
      <c r="A149" s="240" t="s">
        <v>2004</v>
      </c>
      <c r="B149" s="240"/>
      <c r="C149" s="258">
        <v>1</v>
      </c>
      <c r="D149" s="242" t="s">
        <v>2006</v>
      </c>
      <c r="E149" s="259" t="s">
        <v>1544</v>
      </c>
      <c r="F149" s="243">
        <v>15.808964190065046</v>
      </c>
      <c r="G149" s="180">
        <v>1</v>
      </c>
    </row>
    <row r="150" spans="1:7" ht="11.25" customHeight="1">
      <c r="A150" s="240" t="s">
        <v>2004</v>
      </c>
      <c r="B150" s="240"/>
      <c r="C150" s="258">
        <v>7</v>
      </c>
      <c r="D150" s="242" t="s">
        <v>2018</v>
      </c>
      <c r="E150" s="259" t="s">
        <v>935</v>
      </c>
      <c r="F150" s="243">
        <v>10.369520154866121</v>
      </c>
      <c r="G150" s="180">
        <v>1</v>
      </c>
    </row>
    <row r="151" spans="1:7" ht="11.25" customHeight="1">
      <c r="A151" s="240" t="s">
        <v>2004</v>
      </c>
      <c r="B151" s="240"/>
      <c r="C151" s="258">
        <v>3</v>
      </c>
      <c r="D151" s="242" t="s">
        <v>1547</v>
      </c>
      <c r="E151" s="259" t="s">
        <v>1548</v>
      </c>
      <c r="F151" s="243">
        <v>13.292389746401019</v>
      </c>
      <c r="G151" s="180">
        <v>1</v>
      </c>
    </row>
    <row r="152" spans="1:7" ht="12.95" customHeight="1">
      <c r="A152" s="240" t="s">
        <v>2016</v>
      </c>
      <c r="B152" s="240"/>
      <c r="C152" s="258">
        <v>5</v>
      </c>
      <c r="D152" s="242" t="s">
        <v>2037</v>
      </c>
      <c r="E152" s="259" t="s">
        <v>936</v>
      </c>
      <c r="F152" s="243">
        <v>25.296227136975428</v>
      </c>
      <c r="G152" s="180">
        <v>2</v>
      </c>
    </row>
    <row r="153" spans="1:7" ht="11.25" customHeight="1">
      <c r="A153" s="240" t="s">
        <v>2016</v>
      </c>
      <c r="B153" s="240" t="s">
        <v>2017</v>
      </c>
      <c r="C153" s="258">
        <v>13</v>
      </c>
      <c r="D153" s="242" t="s">
        <v>1640</v>
      </c>
      <c r="E153" s="259" t="s">
        <v>937</v>
      </c>
      <c r="F153" s="243">
        <v>1.4375938647434032</v>
      </c>
      <c r="G153" s="180" t="s">
        <v>844</v>
      </c>
    </row>
    <row r="154" spans="1:7" ht="11.25" customHeight="1">
      <c r="A154" s="240" t="s">
        <v>2016</v>
      </c>
      <c r="B154" s="240" t="s">
        <v>2017</v>
      </c>
      <c r="C154" s="258">
        <v>8</v>
      </c>
      <c r="D154" s="242" t="s">
        <v>938</v>
      </c>
      <c r="E154" s="259" t="s">
        <v>1576</v>
      </c>
      <c r="F154" s="243">
        <v>7.7532991851255435</v>
      </c>
      <c r="G154" s="180" t="s">
        <v>844</v>
      </c>
    </row>
    <row r="155" spans="1:7" ht="12.95" customHeight="1">
      <c r="A155" s="240" t="s">
        <v>2035</v>
      </c>
      <c r="B155" s="240"/>
      <c r="C155" s="258">
        <v>6</v>
      </c>
      <c r="D155" s="242" t="s">
        <v>489</v>
      </c>
      <c r="E155" s="259" t="s">
        <v>1486</v>
      </c>
      <c r="F155" s="243">
        <v>7.4012528623393239</v>
      </c>
      <c r="G155" s="180">
        <v>1</v>
      </c>
    </row>
    <row r="156" spans="1:7" ht="11.25" customHeight="1">
      <c r="A156" s="240" t="s">
        <v>2035</v>
      </c>
      <c r="B156" s="240"/>
      <c r="C156" s="258">
        <v>4</v>
      </c>
      <c r="D156" s="242" t="s">
        <v>2022</v>
      </c>
      <c r="E156" s="259" t="s">
        <v>1577</v>
      </c>
      <c r="F156" s="243">
        <v>3.2677779110205063</v>
      </c>
      <c r="G156" s="180" t="s">
        <v>844</v>
      </c>
    </row>
    <row r="157" spans="1:7" ht="11.25" customHeight="1">
      <c r="A157" s="240" t="s">
        <v>2035</v>
      </c>
      <c r="B157" s="240"/>
      <c r="C157" s="258">
        <v>12</v>
      </c>
      <c r="D157" s="242" t="s">
        <v>2027</v>
      </c>
      <c r="E157" s="259" t="s">
        <v>1578</v>
      </c>
      <c r="F157" s="243">
        <v>4.4055756371381749</v>
      </c>
      <c r="G157" s="180" t="s">
        <v>844</v>
      </c>
    </row>
    <row r="158" spans="1:7" ht="12.95" customHeight="1">
      <c r="A158" s="240"/>
      <c r="B158" s="240"/>
      <c r="C158" s="258">
        <v>14</v>
      </c>
      <c r="D158" s="242" t="s">
        <v>2011</v>
      </c>
      <c r="E158" s="259" t="s">
        <v>1579</v>
      </c>
      <c r="F158" s="243">
        <v>1.9883621994186815</v>
      </c>
      <c r="G158" s="180" t="s">
        <v>844</v>
      </c>
    </row>
    <row r="159" spans="1:7" ht="11.25" customHeight="1">
      <c r="A159" s="240"/>
      <c r="B159" s="240"/>
      <c r="C159" s="258">
        <v>9</v>
      </c>
      <c r="D159" s="242" t="s">
        <v>2048</v>
      </c>
      <c r="E159" s="259" t="s">
        <v>1580</v>
      </c>
      <c r="F159" s="243">
        <v>3.2335154951775653</v>
      </c>
      <c r="G159" s="180" t="s">
        <v>844</v>
      </c>
    </row>
    <row r="160" spans="1:7" ht="11.25" customHeight="1">
      <c r="A160" s="240"/>
      <c r="B160" s="240"/>
      <c r="C160" s="258">
        <v>17</v>
      </c>
      <c r="D160" s="242" t="s">
        <v>2050</v>
      </c>
      <c r="E160" s="259" t="s">
        <v>1581</v>
      </c>
      <c r="F160" s="243">
        <v>0.92023138551499284</v>
      </c>
      <c r="G160" s="180" t="s">
        <v>844</v>
      </c>
    </row>
    <row r="161" spans="1:7" ht="11.25" customHeight="1">
      <c r="A161" s="240"/>
      <c r="B161" s="240"/>
      <c r="C161" s="258">
        <v>2</v>
      </c>
      <c r="D161" s="242" t="s">
        <v>2031</v>
      </c>
      <c r="E161" s="259" t="s">
        <v>1582</v>
      </c>
      <c r="F161" s="243">
        <v>1.116669236347855</v>
      </c>
      <c r="G161" s="180" t="s">
        <v>844</v>
      </c>
    </row>
    <row r="162" spans="1:7" ht="11.25" customHeight="1">
      <c r="A162" s="240"/>
      <c r="B162" s="240"/>
      <c r="C162" s="258">
        <v>10</v>
      </c>
      <c r="D162" s="242" t="s">
        <v>2031</v>
      </c>
      <c r="E162" s="259" t="s">
        <v>1583</v>
      </c>
      <c r="F162" s="243">
        <v>2.9123053466499922</v>
      </c>
      <c r="G162" s="180" t="s">
        <v>844</v>
      </c>
    </row>
    <row r="163" spans="1:7" ht="11.25" customHeight="1">
      <c r="A163" s="240"/>
      <c r="B163" s="240"/>
      <c r="C163" s="258">
        <v>15</v>
      </c>
      <c r="D163" s="242" t="s">
        <v>2031</v>
      </c>
      <c r="E163" s="259" t="s">
        <v>1584</v>
      </c>
      <c r="F163" s="243">
        <v>0.62557460926569941</v>
      </c>
      <c r="G163" s="180" t="s">
        <v>844</v>
      </c>
    </row>
    <row r="164" spans="1:7" ht="11.25" customHeight="1">
      <c r="A164" s="240"/>
      <c r="B164" s="240"/>
      <c r="C164" s="258">
        <v>16</v>
      </c>
      <c r="D164" s="242" t="s">
        <v>2031</v>
      </c>
      <c r="E164" s="259" t="s">
        <v>1585</v>
      </c>
      <c r="F164" s="243">
        <v>0.17074103895065643</v>
      </c>
      <c r="G164" s="180" t="s">
        <v>844</v>
      </c>
    </row>
    <row r="165" spans="1:7" ht="14.45" customHeight="1">
      <c r="A165" s="207" t="s">
        <v>1558</v>
      </c>
      <c r="B165" s="208"/>
      <c r="C165" s="209"/>
      <c r="D165" s="210"/>
      <c r="E165" s="210"/>
      <c r="F165" s="211">
        <f>SUM(F149:F164)</f>
        <v>100</v>
      </c>
      <c r="G165" s="244">
        <f>SUM(G149:G164)</f>
        <v>6</v>
      </c>
    </row>
    <row r="166" spans="1:7" ht="14.45" customHeight="1">
      <c r="A166" s="199" t="s">
        <v>1559</v>
      </c>
      <c r="B166" s="135"/>
      <c r="C166" s="136"/>
      <c r="D166" s="137"/>
      <c r="E166" s="137"/>
      <c r="F166" s="213"/>
      <c r="G166" s="139"/>
    </row>
    <row r="167" spans="1:7" ht="11.25" customHeight="1">
      <c r="A167" s="240" t="s">
        <v>2004</v>
      </c>
      <c r="B167" s="240"/>
      <c r="C167" s="258">
        <v>1</v>
      </c>
      <c r="D167" s="242" t="s">
        <v>2006</v>
      </c>
      <c r="E167" s="259" t="s">
        <v>1586</v>
      </c>
      <c r="F167" s="243">
        <v>24.762865341607853</v>
      </c>
      <c r="G167" s="180">
        <v>2</v>
      </c>
    </row>
    <row r="168" spans="1:7" ht="11.25" customHeight="1">
      <c r="A168" s="240" t="s">
        <v>2004</v>
      </c>
      <c r="B168" s="240" t="s">
        <v>2005</v>
      </c>
      <c r="C168" s="258">
        <v>3</v>
      </c>
      <c r="D168" s="242" t="s">
        <v>2011</v>
      </c>
      <c r="E168" s="259" t="s">
        <v>1587</v>
      </c>
      <c r="F168" s="243">
        <v>12.280673271666821</v>
      </c>
      <c r="G168" s="180">
        <v>1</v>
      </c>
    </row>
    <row r="169" spans="1:7" ht="11.25" customHeight="1">
      <c r="A169" s="240" t="s">
        <v>2004</v>
      </c>
      <c r="B169" s="240" t="s">
        <v>2005</v>
      </c>
      <c r="C169" s="258">
        <v>4</v>
      </c>
      <c r="D169" s="242" t="s">
        <v>2022</v>
      </c>
      <c r="E169" s="259" t="s">
        <v>1588</v>
      </c>
      <c r="F169" s="243">
        <v>2.6408500724493562</v>
      </c>
      <c r="G169" s="180" t="s">
        <v>844</v>
      </c>
    </row>
    <row r="170" spans="1:7" ht="12.95" customHeight="1">
      <c r="A170" s="240"/>
      <c r="B170" s="240"/>
      <c r="C170" s="258">
        <v>5</v>
      </c>
      <c r="D170" s="242" t="s">
        <v>2018</v>
      </c>
      <c r="E170" s="259" t="s">
        <v>925</v>
      </c>
      <c r="F170" s="243">
        <v>11.550497404405411</v>
      </c>
      <c r="G170" s="180" t="s">
        <v>844</v>
      </c>
    </row>
    <row r="171" spans="1:7" ht="12.95" customHeight="1">
      <c r="A171" s="240" t="s">
        <v>2016</v>
      </c>
      <c r="B171" s="240"/>
      <c r="C171" s="258">
        <v>2</v>
      </c>
      <c r="D171" s="242" t="s">
        <v>2037</v>
      </c>
      <c r="E171" s="259" t="s">
        <v>1589</v>
      </c>
      <c r="F171" s="243">
        <v>24.419897799731309</v>
      </c>
      <c r="G171" s="180">
        <v>2</v>
      </c>
    </row>
    <row r="172" spans="1:7" ht="11.25" customHeight="1">
      <c r="A172" s="240" t="s">
        <v>2016</v>
      </c>
      <c r="B172" s="240"/>
      <c r="C172" s="258">
        <v>7</v>
      </c>
      <c r="D172" s="242" t="s">
        <v>2027</v>
      </c>
      <c r="E172" s="259" t="s">
        <v>1590</v>
      </c>
      <c r="F172" s="243">
        <v>11.003372852394072</v>
      </c>
      <c r="G172" s="180">
        <v>1</v>
      </c>
    </row>
    <row r="173" spans="1:7" ht="12.95" customHeight="1">
      <c r="A173" s="240" t="s">
        <v>2035</v>
      </c>
      <c r="B173" s="240"/>
      <c r="C173" s="258">
        <v>9</v>
      </c>
      <c r="D173" s="242" t="s">
        <v>2048</v>
      </c>
      <c r="E173" s="259" t="s">
        <v>2049</v>
      </c>
      <c r="F173" s="243">
        <v>8.2547619724083638</v>
      </c>
      <c r="G173" s="180">
        <v>1</v>
      </c>
    </row>
    <row r="174" spans="1:7" ht="11.25" customHeight="1">
      <c r="A174" s="240" t="s">
        <v>2035</v>
      </c>
      <c r="B174" s="240"/>
      <c r="C174" s="258">
        <v>10</v>
      </c>
      <c r="D174" s="242" t="s">
        <v>2048</v>
      </c>
      <c r="E174" s="259" t="s">
        <v>1591</v>
      </c>
      <c r="F174" s="243">
        <v>0.81581628304360376</v>
      </c>
      <c r="G174" s="180" t="s">
        <v>844</v>
      </c>
    </row>
    <row r="175" spans="1:7" ht="11.25" customHeight="1">
      <c r="A175" s="240" t="s">
        <v>2035</v>
      </c>
      <c r="B175" s="240"/>
      <c r="C175" s="258">
        <v>13</v>
      </c>
      <c r="D175" s="242" t="s">
        <v>2052</v>
      </c>
      <c r="E175" s="259" t="s">
        <v>1592</v>
      </c>
      <c r="F175" s="243">
        <v>4.271265002293215</v>
      </c>
      <c r="G175" s="180" t="s">
        <v>844</v>
      </c>
    </row>
    <row r="176" spans="1:7" ht="14.45" customHeight="1">
      <c r="A176" s="207" t="s">
        <v>1567</v>
      </c>
      <c r="B176" s="208"/>
      <c r="C176" s="209"/>
      <c r="D176" s="210"/>
      <c r="E176" s="210"/>
      <c r="F176" s="211">
        <f>SUM(F167:F175)</f>
        <v>100</v>
      </c>
      <c r="G176" s="244">
        <f>SUM(G167:G175)</f>
        <v>7</v>
      </c>
    </row>
    <row r="177" spans="1:7" ht="14.45" customHeight="1">
      <c r="A177" s="199" t="s">
        <v>1568</v>
      </c>
      <c r="B177" s="135"/>
      <c r="C177" s="136"/>
      <c r="D177" s="137"/>
      <c r="E177" s="137"/>
      <c r="F177" s="213"/>
      <c r="G177" s="139"/>
    </row>
    <row r="178" spans="1:7" ht="11.25" customHeight="1">
      <c r="A178" s="240" t="s">
        <v>2004</v>
      </c>
      <c r="B178" s="240"/>
      <c r="C178" s="258">
        <v>2</v>
      </c>
      <c r="D178" s="242" t="s">
        <v>2006</v>
      </c>
      <c r="E178" s="259" t="s">
        <v>1593</v>
      </c>
      <c r="F178" s="243">
        <v>28.560751156163878</v>
      </c>
      <c r="G178" s="180">
        <v>1</v>
      </c>
    </row>
    <row r="179" spans="1:7" ht="11.25" customHeight="1">
      <c r="A179" s="240" t="s">
        <v>2004</v>
      </c>
      <c r="B179" s="240"/>
      <c r="C179" s="258">
        <v>3</v>
      </c>
      <c r="D179" s="242" t="s">
        <v>2011</v>
      </c>
      <c r="E179" s="259" t="s">
        <v>1594</v>
      </c>
      <c r="F179" s="243">
        <v>19.202441568957202</v>
      </c>
      <c r="G179" s="180" t="s">
        <v>844</v>
      </c>
    </row>
    <row r="180" spans="1:7" ht="12.95" customHeight="1">
      <c r="A180" s="240"/>
      <c r="B180" s="240"/>
      <c r="C180" s="258">
        <v>1</v>
      </c>
      <c r="D180" s="242" t="s">
        <v>2037</v>
      </c>
      <c r="E180" s="259" t="s">
        <v>1595</v>
      </c>
      <c r="F180" s="243">
        <v>34.150822939536916</v>
      </c>
      <c r="G180" s="180">
        <v>1</v>
      </c>
    </row>
    <row r="181" spans="1:7" ht="11.25" customHeight="1">
      <c r="A181" s="240"/>
      <c r="B181" s="240"/>
      <c r="C181" s="258">
        <v>6</v>
      </c>
      <c r="D181" s="242" t="s">
        <v>2042</v>
      </c>
      <c r="E181" s="259" t="s">
        <v>1596</v>
      </c>
      <c r="F181" s="243">
        <v>3.90526463306395</v>
      </c>
      <c r="G181" s="180" t="s">
        <v>844</v>
      </c>
    </row>
    <row r="182" spans="1:7" ht="11.25" customHeight="1">
      <c r="A182" s="240"/>
      <c r="B182" s="240"/>
      <c r="C182" s="258">
        <v>4</v>
      </c>
      <c r="D182" s="242" t="s">
        <v>2050</v>
      </c>
      <c r="E182" s="259" t="s">
        <v>1597</v>
      </c>
      <c r="F182" s="243">
        <v>2.7498793229628942</v>
      </c>
      <c r="G182" s="180" t="s">
        <v>844</v>
      </c>
    </row>
    <row r="183" spans="1:7" ht="11.25" customHeight="1">
      <c r="A183" s="240"/>
      <c r="B183" s="240"/>
      <c r="C183" s="258">
        <v>5</v>
      </c>
      <c r="D183" s="242" t="s">
        <v>2052</v>
      </c>
      <c r="E183" s="259" t="s">
        <v>1598</v>
      </c>
      <c r="F183" s="243">
        <v>11.430840379315175</v>
      </c>
      <c r="G183" s="180" t="s">
        <v>844</v>
      </c>
    </row>
    <row r="184" spans="1:7" ht="14.45" customHeight="1">
      <c r="A184" s="207" t="s">
        <v>1570</v>
      </c>
      <c r="B184" s="208"/>
      <c r="C184" s="209"/>
      <c r="D184" s="210"/>
      <c r="E184" s="210"/>
      <c r="F184" s="211">
        <f>SUM(F178:F183)</f>
        <v>100.00000000000001</v>
      </c>
      <c r="G184" s="244">
        <f>SUM(G178:G183)</f>
        <v>2</v>
      </c>
    </row>
    <row r="185" spans="1:7" ht="14.45" customHeight="1">
      <c r="A185" s="199" t="s">
        <v>496</v>
      </c>
      <c r="B185" s="135"/>
      <c r="C185" s="136"/>
      <c r="D185" s="137"/>
      <c r="E185" s="137"/>
      <c r="F185" s="213"/>
      <c r="G185" s="139"/>
    </row>
    <row r="186" spans="1:7" ht="11.25" customHeight="1">
      <c r="A186" s="240"/>
      <c r="B186" s="240"/>
      <c r="C186" s="258">
        <v>2</v>
      </c>
      <c r="D186" s="242" t="s">
        <v>2006</v>
      </c>
      <c r="E186" s="259" t="s">
        <v>1599</v>
      </c>
      <c r="F186" s="243">
        <v>30.821771611526145</v>
      </c>
      <c r="G186" s="180">
        <v>1</v>
      </c>
    </row>
    <row r="187" spans="1:7" ht="11.25" customHeight="1">
      <c r="A187" s="240"/>
      <c r="B187" s="240"/>
      <c r="C187" s="258">
        <v>1</v>
      </c>
      <c r="D187" s="242" t="s">
        <v>2018</v>
      </c>
      <c r="E187" s="259" t="s">
        <v>1600</v>
      </c>
      <c r="F187" s="243">
        <v>16.712913553895412</v>
      </c>
      <c r="G187" s="180" t="s">
        <v>844</v>
      </c>
    </row>
    <row r="188" spans="1:7" ht="11.25" customHeight="1">
      <c r="A188" s="240"/>
      <c r="B188" s="240"/>
      <c r="C188" s="258">
        <v>4</v>
      </c>
      <c r="D188" s="242" t="s">
        <v>2052</v>
      </c>
      <c r="E188" s="259" t="s">
        <v>931</v>
      </c>
      <c r="F188" s="243">
        <v>15.787975809320526</v>
      </c>
      <c r="G188" s="180" t="s">
        <v>844</v>
      </c>
    </row>
    <row r="189" spans="1:7" ht="11.25" customHeight="1">
      <c r="A189" s="240"/>
      <c r="B189" s="240"/>
      <c r="C189" s="258">
        <v>3</v>
      </c>
      <c r="D189" s="242" t="s">
        <v>2031</v>
      </c>
      <c r="E189" s="259" t="s">
        <v>1601</v>
      </c>
      <c r="F189" s="243">
        <v>36.677339025257908</v>
      </c>
      <c r="G189" s="180">
        <v>1</v>
      </c>
    </row>
    <row r="190" spans="1:7" ht="14.45" customHeight="1">
      <c r="A190" s="207" t="s">
        <v>495</v>
      </c>
      <c r="B190" s="208"/>
      <c r="C190" s="209"/>
      <c r="D190" s="210"/>
      <c r="E190" s="210"/>
      <c r="F190" s="211">
        <f>SUM(F186:F189)</f>
        <v>100</v>
      </c>
      <c r="G190" s="244">
        <f>SUM(G186:G189)</f>
        <v>2</v>
      </c>
    </row>
    <row r="191" spans="1:7" ht="14.45" customHeight="1">
      <c r="A191" s="199" t="s">
        <v>494</v>
      </c>
      <c r="B191" s="135"/>
      <c r="C191" s="136"/>
      <c r="D191" s="137"/>
      <c r="E191" s="137"/>
      <c r="F191" s="213"/>
      <c r="G191" s="139"/>
    </row>
    <row r="192" spans="1:7" ht="11.25" customHeight="1">
      <c r="A192" s="240"/>
      <c r="B192" s="240"/>
      <c r="C192" s="258">
        <v>1</v>
      </c>
      <c r="D192" s="242" t="s">
        <v>2018</v>
      </c>
      <c r="E192" s="259" t="s">
        <v>1602</v>
      </c>
      <c r="F192" s="243">
        <v>67.29857819905213</v>
      </c>
      <c r="G192" s="180">
        <v>1</v>
      </c>
    </row>
    <row r="193" spans="1:7" ht="11.25" customHeight="1">
      <c r="A193" s="240"/>
      <c r="B193" s="240"/>
      <c r="C193" s="258">
        <v>2</v>
      </c>
      <c r="D193" s="242" t="s">
        <v>2018</v>
      </c>
      <c r="E193" s="259" t="s">
        <v>1603</v>
      </c>
      <c r="F193" s="243">
        <v>31.411269088994207</v>
      </c>
      <c r="G193" s="180" t="s">
        <v>844</v>
      </c>
    </row>
    <row r="194" spans="1:7" ht="11.25" customHeight="1">
      <c r="A194" s="240"/>
      <c r="B194" s="240"/>
      <c r="C194" s="258">
        <v>3</v>
      </c>
      <c r="D194" s="242" t="s">
        <v>2031</v>
      </c>
      <c r="E194" s="259" t="s">
        <v>51</v>
      </c>
      <c r="F194" s="243">
        <v>1.2901527119536598</v>
      </c>
      <c r="G194" s="180"/>
    </row>
    <row r="195" spans="1:7" ht="14.45" customHeight="1">
      <c r="A195" s="207" t="s">
        <v>493</v>
      </c>
      <c r="B195" s="208"/>
      <c r="C195" s="209"/>
      <c r="D195" s="210"/>
      <c r="E195" s="210"/>
      <c r="F195" s="211">
        <f>SUM(F191:F194)</f>
        <v>100</v>
      </c>
      <c r="G195" s="244">
        <f>SUM(G191:G194)</f>
        <v>1</v>
      </c>
    </row>
    <row r="196" spans="1:7" ht="14.45" customHeight="1">
      <c r="A196" s="199" t="s">
        <v>492</v>
      </c>
      <c r="B196" s="135"/>
      <c r="C196" s="136"/>
      <c r="D196" s="137"/>
      <c r="E196" s="137"/>
      <c r="F196" s="213"/>
      <c r="G196" s="139"/>
    </row>
    <row r="197" spans="1:7" ht="11.25" customHeight="1">
      <c r="A197" s="240"/>
      <c r="B197" s="240"/>
      <c r="C197" s="258">
        <v>2</v>
      </c>
      <c r="D197" s="242" t="s">
        <v>2006</v>
      </c>
      <c r="E197" s="259" t="s">
        <v>1604</v>
      </c>
      <c r="F197" s="243">
        <v>20.009829067494127</v>
      </c>
      <c r="G197" s="180">
        <v>2</v>
      </c>
    </row>
    <row r="198" spans="1:7" ht="12.95" customHeight="1">
      <c r="A198" s="240" t="s">
        <v>2004</v>
      </c>
      <c r="B198" s="240"/>
      <c r="C198" s="258">
        <v>3</v>
      </c>
      <c r="D198" s="242" t="s">
        <v>2018</v>
      </c>
      <c r="E198" s="259" t="s">
        <v>1605</v>
      </c>
      <c r="F198" s="243">
        <v>6.4203181891557399</v>
      </c>
      <c r="G198" s="180">
        <v>1</v>
      </c>
    </row>
    <row r="199" spans="1:7" ht="11.25" customHeight="1">
      <c r="A199" s="240" t="s">
        <v>2004</v>
      </c>
      <c r="B199" s="240"/>
      <c r="C199" s="258">
        <v>4</v>
      </c>
      <c r="D199" s="242" t="s">
        <v>2018</v>
      </c>
      <c r="E199" s="259" t="s">
        <v>64</v>
      </c>
      <c r="F199" s="243">
        <v>27.066884293221886</v>
      </c>
      <c r="G199" s="180">
        <v>4</v>
      </c>
    </row>
    <row r="200" spans="1:7" ht="11.25" customHeight="1">
      <c r="A200" s="240" t="s">
        <v>2004</v>
      </c>
      <c r="B200" s="240"/>
      <c r="C200" s="258">
        <v>5</v>
      </c>
      <c r="D200" s="242" t="s">
        <v>2018</v>
      </c>
      <c r="E200" s="259" t="s">
        <v>2020</v>
      </c>
      <c r="F200" s="243">
        <v>2.3180097931949852</v>
      </c>
      <c r="G200" s="180" t="s">
        <v>844</v>
      </c>
    </row>
    <row r="201" spans="1:7" ht="12.95" customHeight="1">
      <c r="A201" s="240" t="s">
        <v>2016</v>
      </c>
      <c r="B201" s="240"/>
      <c r="C201" s="258">
        <v>1</v>
      </c>
      <c r="D201" s="242" t="s">
        <v>2037</v>
      </c>
      <c r="E201" s="259" t="s">
        <v>1606</v>
      </c>
      <c r="F201" s="243">
        <v>13.078399368643838</v>
      </c>
      <c r="G201" s="180">
        <v>2</v>
      </c>
    </row>
    <row r="202" spans="1:7" ht="11.25" customHeight="1">
      <c r="A202" s="240" t="s">
        <v>2016</v>
      </c>
      <c r="B202" s="240"/>
      <c r="C202" s="258">
        <v>7</v>
      </c>
      <c r="D202" s="242" t="s">
        <v>489</v>
      </c>
      <c r="E202" s="259" t="s">
        <v>1607</v>
      </c>
      <c r="F202" s="243">
        <v>9.2739762882714807</v>
      </c>
      <c r="G202" s="180">
        <v>1</v>
      </c>
    </row>
    <row r="203" spans="1:7" ht="11.25" customHeight="1">
      <c r="A203" s="240" t="s">
        <v>2016</v>
      </c>
      <c r="B203" s="240" t="s">
        <v>2017</v>
      </c>
      <c r="C203" s="258">
        <v>8</v>
      </c>
      <c r="D203" s="242" t="s">
        <v>2027</v>
      </c>
      <c r="E203" s="259" t="s">
        <v>404</v>
      </c>
      <c r="F203" s="243">
        <v>3.5466432299607207</v>
      </c>
      <c r="G203" s="180">
        <v>1</v>
      </c>
    </row>
    <row r="204" spans="1:7" ht="11.25" customHeight="1">
      <c r="A204" s="240" t="s">
        <v>2016</v>
      </c>
      <c r="B204" s="240" t="s">
        <v>2017</v>
      </c>
      <c r="C204" s="258">
        <v>9</v>
      </c>
      <c r="D204" s="242" t="s">
        <v>2027</v>
      </c>
      <c r="E204" s="259" t="s">
        <v>405</v>
      </c>
      <c r="F204" s="243">
        <v>2.6702778325829999</v>
      </c>
      <c r="G204" s="180" t="s">
        <v>844</v>
      </c>
    </row>
    <row r="205" spans="1:7" ht="12.95" customHeight="1">
      <c r="A205" s="240"/>
      <c r="B205" s="240"/>
      <c r="C205" s="258">
        <v>10</v>
      </c>
      <c r="D205" s="242" t="s">
        <v>2048</v>
      </c>
      <c r="E205" s="259" t="s">
        <v>406</v>
      </c>
      <c r="F205" s="243">
        <v>3.0593510663103332</v>
      </c>
      <c r="G205" s="180" t="s">
        <v>844</v>
      </c>
    </row>
    <row r="206" spans="1:7" ht="11.25" customHeight="1">
      <c r="A206" s="240"/>
      <c r="B206" s="240"/>
      <c r="C206" s="258">
        <v>6</v>
      </c>
      <c r="D206" s="242" t="s">
        <v>2052</v>
      </c>
      <c r="E206" s="259" t="s">
        <v>407</v>
      </c>
      <c r="F206" s="243">
        <v>12.556310871163877</v>
      </c>
      <c r="G206" s="180">
        <v>1</v>
      </c>
    </row>
    <row r="207" spans="1:7" ht="14.45" customHeight="1">
      <c r="A207" s="207" t="s">
        <v>491</v>
      </c>
      <c r="B207" s="208"/>
      <c r="C207" s="209"/>
      <c r="D207" s="210"/>
      <c r="E207" s="210"/>
      <c r="F207" s="211">
        <f>SUM(F197:F206)</f>
        <v>99.999999999999986</v>
      </c>
      <c r="G207" s="244">
        <f>SUM(G197:G206)</f>
        <v>12</v>
      </c>
    </row>
    <row r="208" spans="1:7" ht="14.45" customHeight="1">
      <c r="A208" s="199" t="s">
        <v>147</v>
      </c>
      <c r="B208" s="135"/>
      <c r="C208" s="136"/>
      <c r="D208" s="137"/>
      <c r="E208" s="137"/>
      <c r="F208" s="213"/>
      <c r="G208" s="139"/>
    </row>
    <row r="209" spans="1:7" ht="11.25" customHeight="1">
      <c r="A209" s="240" t="s">
        <v>2004</v>
      </c>
      <c r="B209" s="240"/>
      <c r="C209" s="258">
        <v>4</v>
      </c>
      <c r="D209" s="242" t="s">
        <v>2006</v>
      </c>
      <c r="E209" s="259" t="s">
        <v>408</v>
      </c>
      <c r="F209" s="243">
        <v>18.085087366492374</v>
      </c>
      <c r="G209" s="180">
        <v>1</v>
      </c>
    </row>
    <row r="210" spans="1:7" ht="11.25" customHeight="1">
      <c r="A210" s="240" t="s">
        <v>2004</v>
      </c>
      <c r="B210" s="240"/>
      <c r="C210" s="258">
        <v>1</v>
      </c>
      <c r="D210" s="242" t="s">
        <v>2018</v>
      </c>
      <c r="E210" s="259" t="s">
        <v>409</v>
      </c>
      <c r="F210" s="243">
        <v>25.493140277963992</v>
      </c>
      <c r="G210" s="180">
        <v>1</v>
      </c>
    </row>
    <row r="211" spans="1:7" ht="11.25" customHeight="1">
      <c r="A211" s="240" t="s">
        <v>2004</v>
      </c>
      <c r="B211" s="240"/>
      <c r="C211" s="258">
        <v>2</v>
      </c>
      <c r="D211" s="242" t="s">
        <v>2011</v>
      </c>
      <c r="E211" s="259" t="s">
        <v>410</v>
      </c>
      <c r="F211" s="243">
        <v>19.517808464047906</v>
      </c>
      <c r="G211" s="180">
        <v>1</v>
      </c>
    </row>
    <row r="212" spans="1:7" ht="11.25" customHeight="1">
      <c r="A212" s="240" t="s">
        <v>2004</v>
      </c>
      <c r="B212" s="240"/>
      <c r="C212" s="258">
        <v>7</v>
      </c>
      <c r="D212" s="242" t="s">
        <v>2031</v>
      </c>
      <c r="E212" s="259" t="s">
        <v>411</v>
      </c>
      <c r="F212" s="243">
        <v>1.8148098493989357</v>
      </c>
      <c r="G212" s="180" t="s">
        <v>844</v>
      </c>
    </row>
    <row r="213" spans="1:7" ht="12.95" customHeight="1">
      <c r="A213" s="240" t="s">
        <v>2016</v>
      </c>
      <c r="B213" s="240"/>
      <c r="C213" s="258">
        <v>3</v>
      </c>
      <c r="D213" s="242" t="s">
        <v>2037</v>
      </c>
      <c r="E213" s="259" t="s">
        <v>412</v>
      </c>
      <c r="F213" s="243">
        <v>21.266925861375523</v>
      </c>
      <c r="G213" s="180">
        <v>2</v>
      </c>
    </row>
    <row r="214" spans="1:7" ht="11.25" customHeight="1">
      <c r="A214" s="240" t="s">
        <v>2016</v>
      </c>
      <c r="B214" s="240"/>
      <c r="C214" s="258">
        <v>8</v>
      </c>
      <c r="D214" s="242" t="s">
        <v>89</v>
      </c>
      <c r="E214" s="259" t="s">
        <v>413</v>
      </c>
      <c r="F214" s="243">
        <v>6.9321177995263001</v>
      </c>
      <c r="G214" s="180" t="s">
        <v>844</v>
      </c>
    </row>
    <row r="215" spans="1:7" ht="11.25" customHeight="1">
      <c r="A215" s="240" t="s">
        <v>2016</v>
      </c>
      <c r="B215" s="240"/>
      <c r="C215" s="258">
        <v>5</v>
      </c>
      <c r="D215" s="242" t="s">
        <v>2042</v>
      </c>
      <c r="E215" s="259" t="s">
        <v>414</v>
      </c>
      <c r="F215" s="243">
        <v>4.2673280600616685</v>
      </c>
      <c r="G215" s="180" t="s">
        <v>844</v>
      </c>
    </row>
    <row r="216" spans="1:7" ht="11.25" customHeight="1">
      <c r="A216" s="240" t="s">
        <v>2016</v>
      </c>
      <c r="B216" s="240"/>
      <c r="C216" s="258">
        <v>6</v>
      </c>
      <c r="D216" s="242" t="s">
        <v>2031</v>
      </c>
      <c r="E216" s="259" t="s">
        <v>415</v>
      </c>
      <c r="F216" s="243">
        <v>1.866201903740448</v>
      </c>
      <c r="G216" s="180" t="s">
        <v>844</v>
      </c>
    </row>
    <row r="217" spans="1:7" ht="12.95" customHeight="1">
      <c r="A217" s="240"/>
      <c r="B217" s="240"/>
      <c r="C217" s="258">
        <v>9</v>
      </c>
      <c r="D217" s="242" t="s">
        <v>2031</v>
      </c>
      <c r="E217" s="259" t="s">
        <v>416</v>
      </c>
      <c r="F217" s="243">
        <v>0.75658041739285853</v>
      </c>
      <c r="G217" s="180" t="s">
        <v>844</v>
      </c>
    </row>
    <row r="218" spans="1:7" ht="14.45" customHeight="1">
      <c r="A218" s="207" t="s">
        <v>157</v>
      </c>
      <c r="B218" s="208"/>
      <c r="C218" s="209"/>
      <c r="D218" s="210"/>
      <c r="E218" s="210"/>
      <c r="F218" s="211">
        <f>SUM(F209:F217)</f>
        <v>100</v>
      </c>
      <c r="G218" s="244">
        <f>SUM(G209:G217)</f>
        <v>5</v>
      </c>
    </row>
    <row r="219" spans="1:7" ht="14.45" customHeight="1">
      <c r="A219" s="199" t="s">
        <v>158</v>
      </c>
      <c r="B219" s="135"/>
      <c r="C219" s="136"/>
      <c r="D219" s="137"/>
      <c r="E219" s="137"/>
      <c r="F219" s="213"/>
      <c r="G219" s="139"/>
    </row>
    <row r="220" spans="1:7" ht="11.25" customHeight="1">
      <c r="A220" s="240" t="s">
        <v>2004</v>
      </c>
      <c r="B220" s="240"/>
      <c r="C220" s="258">
        <v>1</v>
      </c>
      <c r="D220" s="242" t="s">
        <v>2006</v>
      </c>
      <c r="E220" s="259" t="s">
        <v>417</v>
      </c>
      <c r="F220" s="243">
        <v>16.401130788714816</v>
      </c>
      <c r="G220" s="180">
        <v>3</v>
      </c>
    </row>
    <row r="221" spans="1:7" ht="11.25" customHeight="1">
      <c r="A221" s="240" t="s">
        <v>2004</v>
      </c>
      <c r="B221" s="240"/>
      <c r="C221" s="258">
        <v>2</v>
      </c>
      <c r="D221" s="242" t="s">
        <v>2018</v>
      </c>
      <c r="E221" s="259" t="s">
        <v>418</v>
      </c>
      <c r="F221" s="243">
        <v>14.461611477092765</v>
      </c>
      <c r="G221" s="180">
        <v>2</v>
      </c>
    </row>
    <row r="222" spans="1:7" ht="11.25" customHeight="1">
      <c r="A222" s="240" t="s">
        <v>2004</v>
      </c>
      <c r="B222" s="240" t="s">
        <v>2005</v>
      </c>
      <c r="C222" s="258">
        <v>4</v>
      </c>
      <c r="D222" s="242" t="s">
        <v>2011</v>
      </c>
      <c r="E222" s="259" t="s">
        <v>164</v>
      </c>
      <c r="F222" s="243">
        <v>17.472284843201088</v>
      </c>
      <c r="G222" s="180">
        <v>3</v>
      </c>
    </row>
    <row r="223" spans="1:7" ht="11.25" customHeight="1">
      <c r="A223" s="240" t="s">
        <v>2004</v>
      </c>
      <c r="B223" s="240" t="s">
        <v>2005</v>
      </c>
      <c r="C223" s="258">
        <v>13</v>
      </c>
      <c r="D223" s="242" t="s">
        <v>2011</v>
      </c>
      <c r="E223" s="259" t="s">
        <v>419</v>
      </c>
      <c r="F223" s="243">
        <v>0.38349832599937078</v>
      </c>
      <c r="G223" s="180" t="s">
        <v>844</v>
      </c>
    </row>
    <row r="224" spans="1:7" ht="11.25" customHeight="1">
      <c r="A224" s="240" t="s">
        <v>2004</v>
      </c>
      <c r="B224" s="240"/>
      <c r="C224" s="258">
        <v>10</v>
      </c>
      <c r="D224" s="242" t="s">
        <v>2050</v>
      </c>
      <c r="E224" s="259" t="s">
        <v>420</v>
      </c>
      <c r="F224" s="243">
        <v>1.3837201504279164</v>
      </c>
      <c r="G224" s="180" t="s">
        <v>844</v>
      </c>
    </row>
    <row r="225" spans="1:7" ht="12.95" customHeight="1">
      <c r="A225" s="240" t="s">
        <v>2016</v>
      </c>
      <c r="B225" s="240"/>
      <c r="C225" s="258">
        <v>3</v>
      </c>
      <c r="D225" s="242" t="s">
        <v>2037</v>
      </c>
      <c r="E225" s="259" t="s">
        <v>1589</v>
      </c>
      <c r="F225" s="243">
        <v>17.384689987464331</v>
      </c>
      <c r="G225" s="180">
        <v>2</v>
      </c>
    </row>
    <row r="226" spans="1:7" ht="11.25" customHeight="1">
      <c r="A226" s="240" t="s">
        <v>2016</v>
      </c>
      <c r="B226" s="240"/>
      <c r="C226" s="258">
        <v>5</v>
      </c>
      <c r="D226" s="242" t="s">
        <v>2027</v>
      </c>
      <c r="E226" s="259" t="s">
        <v>507</v>
      </c>
      <c r="F226" s="243"/>
      <c r="G226" s="180"/>
    </row>
    <row r="227" spans="1:7" ht="11.25" customHeight="1">
      <c r="A227" s="240"/>
      <c r="B227" s="240"/>
      <c r="C227" s="258"/>
      <c r="D227" s="242"/>
      <c r="E227" s="259" t="s">
        <v>508</v>
      </c>
      <c r="F227" s="243">
        <v>6.8240416410880744</v>
      </c>
      <c r="G227" s="180">
        <v>1</v>
      </c>
    </row>
    <row r="228" spans="1:7" ht="12.95" customHeight="1">
      <c r="A228" s="240" t="s">
        <v>2035</v>
      </c>
      <c r="B228" s="240"/>
      <c r="C228" s="258">
        <v>7</v>
      </c>
      <c r="D228" s="242" t="s">
        <v>2048</v>
      </c>
      <c r="E228" s="259" t="s">
        <v>421</v>
      </c>
      <c r="F228" s="243">
        <v>4.4654289207467723</v>
      </c>
      <c r="G228" s="180" t="s">
        <v>844</v>
      </c>
    </row>
    <row r="229" spans="1:7" ht="11.25" customHeight="1">
      <c r="A229" s="240" t="s">
        <v>2035</v>
      </c>
      <c r="B229" s="240"/>
      <c r="C229" s="258">
        <v>6</v>
      </c>
      <c r="D229" s="242" t="s">
        <v>2052</v>
      </c>
      <c r="E229" s="259" t="s">
        <v>407</v>
      </c>
      <c r="F229" s="243">
        <v>13.217124845883609</v>
      </c>
      <c r="G229" s="180">
        <v>2</v>
      </c>
    </row>
    <row r="230" spans="1:7" ht="12.95" customHeight="1">
      <c r="A230" s="240" t="s">
        <v>2047</v>
      </c>
      <c r="B230" s="240" t="s">
        <v>182</v>
      </c>
      <c r="C230" s="258">
        <v>8</v>
      </c>
      <c r="D230" s="242" t="s">
        <v>489</v>
      </c>
      <c r="E230" s="259" t="s">
        <v>929</v>
      </c>
      <c r="F230" s="243">
        <v>3.935062188220606</v>
      </c>
      <c r="G230" s="180">
        <v>1</v>
      </c>
    </row>
    <row r="231" spans="1:7" ht="11.25" customHeight="1">
      <c r="A231" s="240" t="s">
        <v>2047</v>
      </c>
      <c r="B231" s="240" t="s">
        <v>182</v>
      </c>
      <c r="C231" s="258">
        <v>11</v>
      </c>
      <c r="D231" s="242" t="s">
        <v>489</v>
      </c>
      <c r="E231" s="259" t="s">
        <v>422</v>
      </c>
      <c r="F231" s="243">
        <v>0.36337936620117939</v>
      </c>
      <c r="G231" s="180" t="s">
        <v>844</v>
      </c>
    </row>
    <row r="232" spans="1:7" ht="11.25" customHeight="1">
      <c r="A232" s="240" t="s">
        <v>2047</v>
      </c>
      <c r="B232" s="240"/>
      <c r="C232" s="258">
        <v>9</v>
      </c>
      <c r="D232" s="242" t="s">
        <v>2022</v>
      </c>
      <c r="E232" s="259" t="s">
        <v>43</v>
      </c>
      <c r="F232" s="243">
        <v>3.2971879884651281</v>
      </c>
      <c r="G232" s="180" t="s">
        <v>844</v>
      </c>
    </row>
    <row r="233" spans="1:7" ht="12.95" customHeight="1">
      <c r="A233" s="240"/>
      <c r="B233" s="240"/>
      <c r="C233" s="258">
        <v>12</v>
      </c>
      <c r="D233" s="242" t="s">
        <v>2031</v>
      </c>
      <c r="E233" s="259" t="s">
        <v>423</v>
      </c>
      <c r="F233" s="243">
        <v>0.16461436081032996</v>
      </c>
      <c r="G233" s="180" t="s">
        <v>844</v>
      </c>
    </row>
    <row r="234" spans="1:7" ht="11.25" customHeight="1">
      <c r="A234" s="240"/>
      <c r="B234" s="240"/>
      <c r="C234" s="258">
        <v>14</v>
      </c>
      <c r="D234" s="242" t="s">
        <v>2031</v>
      </c>
      <c r="E234" s="259" t="s">
        <v>424</v>
      </c>
      <c r="F234" s="243">
        <v>0.24622511568401892</v>
      </c>
      <c r="G234" s="180" t="s">
        <v>844</v>
      </c>
    </row>
    <row r="235" spans="1:7" ht="14.45" customHeight="1">
      <c r="A235" s="207" t="s">
        <v>190</v>
      </c>
      <c r="B235" s="208"/>
      <c r="C235" s="209"/>
      <c r="D235" s="210"/>
      <c r="E235" s="210"/>
      <c r="F235" s="211">
        <f>SUM(F220:F234)</f>
        <v>100</v>
      </c>
      <c r="G235" s="244">
        <f>SUM(G220:G234)</f>
        <v>14</v>
      </c>
    </row>
    <row r="236" spans="1:7" ht="14.45" customHeight="1">
      <c r="A236" s="199" t="s">
        <v>191</v>
      </c>
      <c r="B236" s="135"/>
      <c r="C236" s="136"/>
      <c r="D236" s="137"/>
      <c r="E236" s="137"/>
      <c r="F236" s="213"/>
      <c r="G236" s="139"/>
    </row>
    <row r="237" spans="1:7" ht="11.25" customHeight="1">
      <c r="A237" s="240"/>
      <c r="B237" s="240"/>
      <c r="C237" s="258">
        <v>5</v>
      </c>
      <c r="D237" s="242" t="s">
        <v>2022</v>
      </c>
      <c r="E237" s="259" t="s">
        <v>43</v>
      </c>
      <c r="F237" s="243">
        <v>3.1909439257380332</v>
      </c>
      <c r="G237" s="180" t="s">
        <v>844</v>
      </c>
    </row>
    <row r="238" spans="1:7" ht="12.95" customHeight="1">
      <c r="A238" s="240" t="s">
        <v>2004</v>
      </c>
      <c r="B238" s="240"/>
      <c r="C238" s="258">
        <v>2</v>
      </c>
      <c r="D238" s="242" t="s">
        <v>2011</v>
      </c>
      <c r="E238" s="259" t="s">
        <v>49</v>
      </c>
      <c r="F238" s="243">
        <v>23.690431215931785</v>
      </c>
      <c r="G238" s="180">
        <v>2</v>
      </c>
    </row>
    <row r="239" spans="1:7" ht="11.25" customHeight="1">
      <c r="A239" s="240" t="s">
        <v>2004</v>
      </c>
      <c r="B239" s="240"/>
      <c r="C239" s="258">
        <v>3</v>
      </c>
      <c r="D239" s="242" t="s">
        <v>2006</v>
      </c>
      <c r="E239" s="259" t="s">
        <v>75</v>
      </c>
      <c r="F239" s="243">
        <v>16.535161098818069</v>
      </c>
      <c r="G239" s="180">
        <v>1</v>
      </c>
    </row>
    <row r="240" spans="1:7" ht="12.95" customHeight="1">
      <c r="A240" s="240" t="s">
        <v>2016</v>
      </c>
      <c r="B240" s="240"/>
      <c r="C240" s="258">
        <v>7</v>
      </c>
      <c r="D240" s="242" t="s">
        <v>2018</v>
      </c>
      <c r="E240" s="259" t="s">
        <v>425</v>
      </c>
      <c r="F240" s="243">
        <v>9.1750769064709345</v>
      </c>
      <c r="G240" s="180">
        <v>1</v>
      </c>
    </row>
    <row r="241" spans="1:7" ht="11.25" customHeight="1">
      <c r="A241" s="240" t="s">
        <v>2016</v>
      </c>
      <c r="B241" s="240"/>
      <c r="C241" s="258">
        <v>8</v>
      </c>
      <c r="D241" s="242" t="s">
        <v>2018</v>
      </c>
      <c r="E241" s="259" t="s">
        <v>426</v>
      </c>
      <c r="F241" s="243">
        <v>7.3163689351826884</v>
      </c>
      <c r="G241" s="180" t="s">
        <v>844</v>
      </c>
    </row>
    <row r="242" spans="1:7" ht="12.95" customHeight="1">
      <c r="A242" s="240" t="s">
        <v>2035</v>
      </c>
      <c r="B242" s="240"/>
      <c r="C242" s="258">
        <v>1</v>
      </c>
      <c r="D242" s="242" t="s">
        <v>2037</v>
      </c>
      <c r="E242" s="259" t="s">
        <v>427</v>
      </c>
      <c r="F242" s="243">
        <v>15.142209509417665</v>
      </c>
      <c r="G242" s="180">
        <v>1</v>
      </c>
    </row>
    <row r="243" spans="1:7" ht="11.25" customHeight="1">
      <c r="A243" s="240" t="s">
        <v>2035</v>
      </c>
      <c r="B243" s="240"/>
      <c r="C243" s="258">
        <v>6</v>
      </c>
      <c r="D243" s="242" t="s">
        <v>2027</v>
      </c>
      <c r="E243" s="259" t="s">
        <v>428</v>
      </c>
      <c r="F243" s="243">
        <v>9.0204544227966963</v>
      </c>
      <c r="G243" s="180">
        <v>1</v>
      </c>
    </row>
    <row r="244" spans="1:7" ht="11.25" customHeight="1">
      <c r="A244" s="240" t="s">
        <v>2035</v>
      </c>
      <c r="B244" s="240"/>
      <c r="C244" s="258">
        <v>12</v>
      </c>
      <c r="D244" s="242" t="s">
        <v>489</v>
      </c>
      <c r="E244" s="259" t="s">
        <v>429</v>
      </c>
      <c r="F244" s="243">
        <v>3.2624534513465382</v>
      </c>
      <c r="G244" s="180" t="s">
        <v>844</v>
      </c>
    </row>
    <row r="245" spans="1:7" ht="12.95" customHeight="1">
      <c r="A245" s="240" t="s">
        <v>2047</v>
      </c>
      <c r="B245" s="240" t="s">
        <v>182</v>
      </c>
      <c r="C245" s="258">
        <v>4</v>
      </c>
      <c r="D245" s="242" t="s">
        <v>2048</v>
      </c>
      <c r="E245" s="259" t="s">
        <v>430</v>
      </c>
      <c r="F245" s="243">
        <v>3.4702358465108758</v>
      </c>
      <c r="G245" s="180" t="s">
        <v>844</v>
      </c>
    </row>
    <row r="246" spans="1:7" ht="11.25" customHeight="1">
      <c r="A246" s="240" t="s">
        <v>2047</v>
      </c>
      <c r="B246" s="240" t="s">
        <v>182</v>
      </c>
      <c r="C246" s="258">
        <v>11</v>
      </c>
      <c r="D246" s="242" t="s">
        <v>2031</v>
      </c>
      <c r="E246" s="259" t="s">
        <v>431</v>
      </c>
      <c r="F246" s="243">
        <v>0.46035943655890776</v>
      </c>
      <c r="G246" s="180" t="s">
        <v>844</v>
      </c>
    </row>
    <row r="247" spans="1:7" ht="11.25" customHeight="1">
      <c r="A247" s="240" t="s">
        <v>2047</v>
      </c>
      <c r="B247" s="240" t="s">
        <v>432</v>
      </c>
      <c r="C247" s="258">
        <v>9</v>
      </c>
      <c r="D247" s="242" t="s">
        <v>2052</v>
      </c>
      <c r="E247" s="259" t="s">
        <v>433</v>
      </c>
      <c r="F247" s="243">
        <v>7.6123913864752542</v>
      </c>
      <c r="G247" s="180" t="s">
        <v>844</v>
      </c>
    </row>
    <row r="248" spans="1:7" ht="11.25" customHeight="1">
      <c r="A248" s="240" t="s">
        <v>2047</v>
      </c>
      <c r="B248" s="240" t="s">
        <v>432</v>
      </c>
      <c r="C248" s="258">
        <v>10</v>
      </c>
      <c r="D248" s="242" t="s">
        <v>2052</v>
      </c>
      <c r="E248" s="259" t="s">
        <v>434</v>
      </c>
      <c r="F248" s="243">
        <v>1.1239138647525506</v>
      </c>
      <c r="G248" s="180" t="s">
        <v>844</v>
      </c>
    </row>
    <row r="249" spans="1:7" ht="14.45" customHeight="1">
      <c r="A249" s="207" t="s">
        <v>1621</v>
      </c>
      <c r="B249" s="208"/>
      <c r="C249" s="209"/>
      <c r="D249" s="210"/>
      <c r="E249" s="210"/>
      <c r="F249" s="211">
        <f>SUM(F235:F248)</f>
        <v>200</v>
      </c>
      <c r="G249" s="244">
        <f>SUM(G236:G248)</f>
        <v>6</v>
      </c>
    </row>
    <row r="250" spans="1:7" ht="14.45" customHeight="1">
      <c r="A250" s="199" t="s">
        <v>1622</v>
      </c>
      <c r="B250" s="135"/>
      <c r="C250" s="136"/>
      <c r="D250" s="137"/>
      <c r="E250" s="137"/>
      <c r="F250" s="213"/>
      <c r="G250" s="139"/>
    </row>
    <row r="251" spans="1:7" ht="11.25" customHeight="1">
      <c r="A251" s="240"/>
      <c r="B251" s="240"/>
      <c r="C251" s="258">
        <v>3</v>
      </c>
      <c r="D251" s="242" t="s">
        <v>2006</v>
      </c>
      <c r="E251" s="259" t="s">
        <v>435</v>
      </c>
      <c r="F251" s="243">
        <v>29.430375782880976</v>
      </c>
      <c r="G251" s="180">
        <v>3</v>
      </c>
    </row>
    <row r="252" spans="1:7" ht="11.25" customHeight="1">
      <c r="A252" s="240"/>
      <c r="B252" s="240"/>
      <c r="C252" s="258">
        <v>1</v>
      </c>
      <c r="D252" s="242" t="s">
        <v>2018</v>
      </c>
      <c r="E252" s="259" t="s">
        <v>436</v>
      </c>
      <c r="F252" s="243">
        <v>26.94300626304803</v>
      </c>
      <c r="G252" s="180">
        <v>2</v>
      </c>
    </row>
    <row r="253" spans="1:7" ht="12.95" customHeight="1">
      <c r="A253" s="240" t="s">
        <v>2004</v>
      </c>
      <c r="B253" s="240"/>
      <c r="C253" s="258">
        <v>8</v>
      </c>
      <c r="D253" s="242" t="s">
        <v>2037</v>
      </c>
      <c r="E253" s="259" t="s">
        <v>437</v>
      </c>
      <c r="F253" s="243">
        <v>6.728914405010439</v>
      </c>
      <c r="G253" s="180" t="s">
        <v>844</v>
      </c>
    </row>
    <row r="254" spans="1:7" ht="11.25" customHeight="1">
      <c r="A254" s="240" t="s">
        <v>2004</v>
      </c>
      <c r="B254" s="240"/>
      <c r="C254" s="258">
        <v>6</v>
      </c>
      <c r="D254" s="242" t="s">
        <v>1640</v>
      </c>
      <c r="E254" s="259" t="s">
        <v>438</v>
      </c>
      <c r="F254" s="243">
        <v>0.70093945720250517</v>
      </c>
      <c r="G254" s="180" t="s">
        <v>844</v>
      </c>
    </row>
    <row r="255" spans="1:7" ht="11.25" customHeight="1">
      <c r="A255" s="240" t="s">
        <v>2004</v>
      </c>
      <c r="B255" s="240"/>
      <c r="C255" s="258">
        <v>7</v>
      </c>
      <c r="D255" s="242" t="s">
        <v>439</v>
      </c>
      <c r="E255" s="259" t="s">
        <v>440</v>
      </c>
      <c r="F255" s="243">
        <v>9.9854906054279695</v>
      </c>
      <c r="G255" s="180">
        <v>1</v>
      </c>
    </row>
    <row r="256" spans="1:7" ht="11.25" customHeight="1">
      <c r="A256" s="240" t="s">
        <v>2004</v>
      </c>
      <c r="B256" s="240"/>
      <c r="C256" s="258">
        <v>9</v>
      </c>
      <c r="D256" s="242" t="s">
        <v>2027</v>
      </c>
      <c r="E256" s="259" t="s">
        <v>1626</v>
      </c>
      <c r="F256" s="243">
        <v>0.95167014613778789</v>
      </c>
      <c r="G256" s="180" t="s">
        <v>844</v>
      </c>
    </row>
    <row r="257" spans="1:7" ht="11.25" customHeight="1">
      <c r="A257" s="240" t="s">
        <v>2004</v>
      </c>
      <c r="B257" s="240"/>
      <c r="C257" s="258">
        <v>10</v>
      </c>
      <c r="D257" s="242" t="s">
        <v>2031</v>
      </c>
      <c r="E257" s="259" t="s">
        <v>441</v>
      </c>
      <c r="F257" s="243">
        <v>0.45240083507306916</v>
      </c>
      <c r="G257" s="180" t="s">
        <v>844</v>
      </c>
    </row>
    <row r="258" spans="1:7" ht="12.95" customHeight="1">
      <c r="A258" s="240"/>
      <c r="B258" s="240"/>
      <c r="C258" s="258">
        <v>4</v>
      </c>
      <c r="D258" s="242" t="s">
        <v>2011</v>
      </c>
      <c r="E258" s="259" t="s">
        <v>442</v>
      </c>
      <c r="F258" s="243">
        <v>0.95949895615866387</v>
      </c>
      <c r="G258" s="180" t="s">
        <v>844</v>
      </c>
    </row>
    <row r="259" spans="1:7" ht="11.25" customHeight="1">
      <c r="A259" s="240"/>
      <c r="B259" s="240"/>
      <c r="C259" s="258">
        <v>2</v>
      </c>
      <c r="D259" s="242" t="s">
        <v>1628</v>
      </c>
      <c r="E259" s="259" t="s">
        <v>443</v>
      </c>
      <c r="F259" s="243">
        <v>23.52954070981211</v>
      </c>
      <c r="G259" s="180">
        <v>2</v>
      </c>
    </row>
    <row r="260" spans="1:7" ht="11.25" customHeight="1">
      <c r="A260" s="240"/>
      <c r="B260" s="240"/>
      <c r="C260" s="258">
        <v>5</v>
      </c>
      <c r="D260" s="242" t="s">
        <v>2031</v>
      </c>
      <c r="E260" s="259" t="s">
        <v>444</v>
      </c>
      <c r="F260" s="243">
        <v>0.31816283924843414</v>
      </c>
      <c r="G260" s="180" t="s">
        <v>844</v>
      </c>
    </row>
    <row r="261" spans="1:7" ht="14.45" customHeight="1">
      <c r="A261" s="207" t="s">
        <v>1631</v>
      </c>
      <c r="B261" s="208"/>
      <c r="C261" s="209"/>
      <c r="D261" s="210"/>
      <c r="E261" s="210"/>
      <c r="F261" s="211">
        <f>SUM(F251:F260)</f>
        <v>99.999999999999986</v>
      </c>
      <c r="G261" s="244">
        <f>SUM(G251:G260)</f>
        <v>8</v>
      </c>
    </row>
    <row r="262" spans="1:7" ht="14.45" customHeight="1">
      <c r="A262" s="199" t="s">
        <v>1632</v>
      </c>
      <c r="B262" s="135"/>
      <c r="C262" s="136"/>
      <c r="D262" s="137"/>
      <c r="E262" s="137"/>
      <c r="F262" s="213"/>
      <c r="G262" s="139"/>
    </row>
    <row r="263" spans="1:7" ht="11.25" customHeight="1">
      <c r="A263" s="240" t="s">
        <v>2004</v>
      </c>
      <c r="B263" s="240"/>
      <c r="C263" s="258">
        <v>2</v>
      </c>
      <c r="D263" s="242" t="s">
        <v>2006</v>
      </c>
      <c r="E263" s="259" t="s">
        <v>445</v>
      </c>
      <c r="F263" s="243">
        <v>26.34509842014333</v>
      </c>
      <c r="G263" s="180">
        <v>5</v>
      </c>
    </row>
    <row r="264" spans="1:7" ht="11.25" customHeight="1">
      <c r="A264" s="240" t="s">
        <v>2004</v>
      </c>
      <c r="B264" s="240"/>
      <c r="C264" s="258">
        <v>9</v>
      </c>
      <c r="D264" s="242" t="s">
        <v>2018</v>
      </c>
      <c r="E264" s="259" t="s">
        <v>446</v>
      </c>
      <c r="F264" s="243">
        <v>3.5549203133347653</v>
      </c>
      <c r="G264" s="180" t="s">
        <v>844</v>
      </c>
    </row>
    <row r="265" spans="1:7" ht="11.25" customHeight="1">
      <c r="A265" s="240" t="s">
        <v>2004</v>
      </c>
      <c r="B265" s="240"/>
      <c r="C265" s="258">
        <v>6</v>
      </c>
      <c r="D265" s="242" t="s">
        <v>2011</v>
      </c>
      <c r="E265" s="259" t="s">
        <v>836</v>
      </c>
      <c r="F265" s="243">
        <v>7.3305718798929709</v>
      </c>
      <c r="G265" s="180">
        <v>1</v>
      </c>
    </row>
    <row r="266" spans="1:7" ht="11.25" customHeight="1">
      <c r="A266" s="240" t="s">
        <v>2004</v>
      </c>
      <c r="B266" s="240"/>
      <c r="C266" s="258">
        <v>1</v>
      </c>
      <c r="D266" s="242" t="s">
        <v>1547</v>
      </c>
      <c r="E266" s="259" t="s">
        <v>447</v>
      </c>
      <c r="F266" s="243">
        <v>17.626352684322384</v>
      </c>
      <c r="G266" s="180">
        <v>4</v>
      </c>
    </row>
    <row r="267" spans="1:7" ht="12.95" customHeight="1">
      <c r="A267" s="240" t="s">
        <v>2016</v>
      </c>
      <c r="B267" s="240"/>
      <c r="C267" s="258">
        <v>3</v>
      </c>
      <c r="D267" s="242" t="s">
        <v>2037</v>
      </c>
      <c r="E267" s="259" t="s">
        <v>448</v>
      </c>
      <c r="F267" s="243">
        <v>22.923995272687758</v>
      </c>
      <c r="G267" s="180">
        <v>5</v>
      </c>
    </row>
    <row r="268" spans="1:7" ht="11.25" customHeight="1">
      <c r="A268" s="240" t="s">
        <v>2016</v>
      </c>
      <c r="B268" s="240"/>
      <c r="C268" s="258">
        <v>7</v>
      </c>
      <c r="D268" s="242" t="s">
        <v>1640</v>
      </c>
      <c r="E268" s="259" t="s">
        <v>449</v>
      </c>
      <c r="F268" s="243">
        <v>4.2532396196872684</v>
      </c>
      <c r="G268" s="180">
        <v>1</v>
      </c>
    </row>
    <row r="269" spans="1:7" ht="11.25" customHeight="1">
      <c r="A269" s="240" t="s">
        <v>2016</v>
      </c>
      <c r="B269" s="240"/>
      <c r="C269" s="258">
        <v>8</v>
      </c>
      <c r="D269" s="242" t="s">
        <v>2042</v>
      </c>
      <c r="E269" s="259" t="s">
        <v>450</v>
      </c>
      <c r="F269" s="243">
        <v>3.5536714147938957</v>
      </c>
      <c r="G269" s="180" t="s">
        <v>844</v>
      </c>
    </row>
    <row r="270" spans="1:7" ht="11.25" customHeight="1">
      <c r="A270" s="240" t="s">
        <v>2016</v>
      </c>
      <c r="B270" s="240"/>
      <c r="C270" s="258">
        <v>4</v>
      </c>
      <c r="D270" s="242" t="s">
        <v>2027</v>
      </c>
      <c r="E270" s="259" t="s">
        <v>509</v>
      </c>
      <c r="F270" s="243"/>
      <c r="G270" s="180"/>
    </row>
    <row r="271" spans="1:7" ht="11.25" customHeight="1">
      <c r="A271" s="240"/>
      <c r="B271" s="240"/>
      <c r="C271" s="258"/>
      <c r="D271" s="242"/>
      <c r="E271" s="259" t="s">
        <v>510</v>
      </c>
      <c r="F271" s="243">
        <v>6.2822371935862122</v>
      </c>
      <c r="G271" s="180">
        <v>1</v>
      </c>
    </row>
    <row r="272" spans="1:7" ht="12.95" customHeight="1">
      <c r="A272" s="240" t="s">
        <v>2035</v>
      </c>
      <c r="B272" s="240"/>
      <c r="C272" s="258">
        <v>13</v>
      </c>
      <c r="D272" s="242" t="s">
        <v>489</v>
      </c>
      <c r="E272" s="259" t="s">
        <v>451</v>
      </c>
      <c r="F272" s="243">
        <v>0.9133611328897423</v>
      </c>
      <c r="G272" s="180" t="s">
        <v>844</v>
      </c>
    </row>
    <row r="273" spans="1:7" ht="11.25" customHeight="1">
      <c r="A273" s="240" t="s">
        <v>2035</v>
      </c>
      <c r="B273" s="240"/>
      <c r="C273" s="258">
        <v>14</v>
      </c>
      <c r="D273" s="242" t="s">
        <v>2031</v>
      </c>
      <c r="E273" s="259" t="s">
        <v>452</v>
      </c>
      <c r="F273" s="243">
        <v>0.60099773116765087</v>
      </c>
      <c r="G273" s="180" t="s">
        <v>844</v>
      </c>
    </row>
    <row r="274" spans="1:7" ht="12.95" customHeight="1">
      <c r="A274" s="240"/>
      <c r="B274" s="240"/>
      <c r="C274" s="258">
        <v>5</v>
      </c>
      <c r="D274" s="242" t="s">
        <v>2048</v>
      </c>
      <c r="E274" s="259" t="s">
        <v>453</v>
      </c>
      <c r="F274" s="243">
        <v>2.8732067320256913</v>
      </c>
      <c r="G274" s="180" t="s">
        <v>844</v>
      </c>
    </row>
    <row r="275" spans="1:7" ht="11.25" customHeight="1">
      <c r="A275" s="240"/>
      <c r="B275" s="240"/>
      <c r="C275" s="258">
        <v>10</v>
      </c>
      <c r="D275" s="242" t="s">
        <v>2052</v>
      </c>
      <c r="E275" s="259" t="s">
        <v>454</v>
      </c>
      <c r="F275" s="243">
        <v>2.4921076550542227</v>
      </c>
      <c r="G275" s="180" t="s">
        <v>844</v>
      </c>
    </row>
    <row r="276" spans="1:7" ht="11.25" customHeight="1">
      <c r="A276" s="240"/>
      <c r="B276" s="240"/>
      <c r="C276" s="258">
        <v>11</v>
      </c>
      <c r="D276" s="242" t="s">
        <v>2031</v>
      </c>
      <c r="E276" s="259" t="s">
        <v>455</v>
      </c>
      <c r="F276" s="243">
        <v>0.79540960402977967</v>
      </c>
      <c r="G276" s="180" t="s">
        <v>844</v>
      </c>
    </row>
    <row r="277" spans="1:7" ht="11.25" customHeight="1">
      <c r="A277" s="240"/>
      <c r="B277" s="240"/>
      <c r="C277" s="258">
        <v>12</v>
      </c>
      <c r="D277" s="242" t="s">
        <v>2031</v>
      </c>
      <c r="E277" s="259" t="s">
        <v>456</v>
      </c>
      <c r="F277" s="243">
        <v>0.45483034638432346</v>
      </c>
      <c r="G277" s="180" t="s">
        <v>844</v>
      </c>
    </row>
    <row r="278" spans="1:7" ht="14.45" customHeight="1">
      <c r="A278" s="207" t="s">
        <v>1650</v>
      </c>
      <c r="B278" s="208"/>
      <c r="C278" s="209"/>
      <c r="D278" s="210"/>
      <c r="E278" s="210"/>
      <c r="F278" s="211">
        <f>SUM(F263:F277)</f>
        <v>100.00000000000001</v>
      </c>
      <c r="G278" s="244">
        <f>SUM(G263:G277)</f>
        <v>17</v>
      </c>
    </row>
    <row r="279" spans="1:7" ht="14.45" customHeight="1">
      <c r="A279" s="199" t="s">
        <v>1651</v>
      </c>
      <c r="B279" s="135"/>
      <c r="C279" s="136"/>
      <c r="D279" s="137"/>
      <c r="E279" s="137"/>
      <c r="F279" s="213"/>
      <c r="G279" s="139"/>
    </row>
    <row r="280" spans="1:7" ht="11.25" customHeight="1">
      <c r="A280" s="240" t="s">
        <v>2004</v>
      </c>
      <c r="B280" s="240"/>
      <c r="C280" s="258">
        <v>3</v>
      </c>
      <c r="D280" s="242" t="s">
        <v>2006</v>
      </c>
      <c r="E280" s="259" t="s">
        <v>457</v>
      </c>
      <c r="F280" s="243">
        <v>2.1763215515456853</v>
      </c>
      <c r="G280" s="180" t="s">
        <v>844</v>
      </c>
    </row>
    <row r="281" spans="1:7" ht="11.25" customHeight="1">
      <c r="A281" s="240" t="s">
        <v>2004</v>
      </c>
      <c r="B281" s="240"/>
      <c r="C281" s="258">
        <v>4</v>
      </c>
      <c r="D281" s="242" t="s">
        <v>2006</v>
      </c>
      <c r="E281" s="259" t="s">
        <v>914</v>
      </c>
      <c r="F281" s="243">
        <v>23.723348115234689</v>
      </c>
      <c r="G281" s="180">
        <v>2</v>
      </c>
    </row>
    <row r="282" spans="1:7" ht="12.95" customHeight="1">
      <c r="A282" s="240" t="s">
        <v>2016</v>
      </c>
      <c r="B282" s="240"/>
      <c r="C282" s="258">
        <v>6</v>
      </c>
      <c r="D282" s="242" t="s">
        <v>2018</v>
      </c>
      <c r="E282" s="259" t="s">
        <v>458</v>
      </c>
      <c r="F282" s="243">
        <v>26.21440462758062</v>
      </c>
      <c r="G282" s="180">
        <v>2</v>
      </c>
    </row>
    <row r="283" spans="1:7" ht="11.25" customHeight="1">
      <c r="A283" s="240" t="s">
        <v>2016</v>
      </c>
      <c r="B283" s="240"/>
      <c r="C283" s="258">
        <v>9</v>
      </c>
      <c r="D283" s="242" t="s">
        <v>2018</v>
      </c>
      <c r="E283" s="259" t="s">
        <v>459</v>
      </c>
      <c r="F283" s="243">
        <v>2.713659701388099</v>
      </c>
      <c r="G283" s="180" t="s">
        <v>844</v>
      </c>
    </row>
    <row r="284" spans="1:7" ht="11.25" customHeight="1">
      <c r="A284" s="240" t="s">
        <v>2016</v>
      </c>
      <c r="B284" s="240" t="s">
        <v>2017</v>
      </c>
      <c r="C284" s="258">
        <v>1</v>
      </c>
      <c r="D284" s="242" t="s">
        <v>2018</v>
      </c>
      <c r="E284" s="259" t="s">
        <v>460</v>
      </c>
      <c r="F284" s="243">
        <v>15.871155466533722</v>
      </c>
      <c r="G284" s="180">
        <v>1</v>
      </c>
    </row>
    <row r="285" spans="1:7" ht="11.25" customHeight="1">
      <c r="A285" s="240" t="s">
        <v>2016</v>
      </c>
      <c r="B285" s="240" t="s">
        <v>2017</v>
      </c>
      <c r="C285" s="258">
        <v>8</v>
      </c>
      <c r="D285" s="242" t="s">
        <v>2018</v>
      </c>
      <c r="E285" s="259" t="s">
        <v>461</v>
      </c>
      <c r="F285" s="243">
        <v>9.5814127066040431</v>
      </c>
      <c r="G285" s="180">
        <v>1</v>
      </c>
    </row>
    <row r="286" spans="1:7" ht="12.95" customHeight="1">
      <c r="A286" s="240" t="s">
        <v>2035</v>
      </c>
      <c r="B286" s="240"/>
      <c r="C286" s="258">
        <v>7</v>
      </c>
      <c r="D286" s="242" t="s">
        <v>2037</v>
      </c>
      <c r="E286" s="259" t="s">
        <v>462</v>
      </c>
      <c r="F286" s="243">
        <v>14.463230384825087</v>
      </c>
      <c r="G286" s="180">
        <v>1</v>
      </c>
    </row>
    <row r="287" spans="1:7" ht="11.25" customHeight="1">
      <c r="A287" s="240" t="s">
        <v>2035</v>
      </c>
      <c r="B287" s="240"/>
      <c r="C287" s="258">
        <v>5</v>
      </c>
      <c r="D287" s="242" t="s">
        <v>2027</v>
      </c>
      <c r="E287" s="259" t="s">
        <v>463</v>
      </c>
      <c r="F287" s="243">
        <v>1.3309542344170486</v>
      </c>
      <c r="G287" s="180" t="s">
        <v>844</v>
      </c>
    </row>
    <row r="288" spans="1:7" ht="12.95" customHeight="1">
      <c r="A288" s="240"/>
      <c r="B288" s="240"/>
      <c r="C288" s="258">
        <v>2</v>
      </c>
      <c r="D288" s="242" t="s">
        <v>1547</v>
      </c>
      <c r="E288" s="259" t="s">
        <v>464</v>
      </c>
      <c r="F288" s="243">
        <v>3.9255132118710034</v>
      </c>
      <c r="G288" s="180" t="s">
        <v>844</v>
      </c>
    </row>
    <row r="289" spans="1:7" ht="14.45" customHeight="1">
      <c r="A289" s="207" t="s">
        <v>2268</v>
      </c>
      <c r="B289" s="208"/>
      <c r="C289" s="209"/>
      <c r="D289" s="210"/>
      <c r="E289" s="210"/>
      <c r="F289" s="211">
        <f>SUM(F280:F288)</f>
        <v>99.999999999999986</v>
      </c>
      <c r="G289" s="244">
        <f>SUM(G280:G288)</f>
        <v>7</v>
      </c>
    </row>
    <row r="290" spans="1:7" ht="14.45" customHeight="1">
      <c r="A290" s="199" t="s">
        <v>2269</v>
      </c>
      <c r="B290" s="135"/>
      <c r="C290" s="136"/>
      <c r="D290" s="137"/>
      <c r="E290" s="137"/>
      <c r="F290" s="213"/>
      <c r="G290" s="139"/>
    </row>
    <row r="291" spans="1:7" ht="11.25" customHeight="1">
      <c r="A291" s="240" t="s">
        <v>2004</v>
      </c>
      <c r="B291" s="240"/>
      <c r="C291" s="258">
        <v>1</v>
      </c>
      <c r="D291" s="242" t="s">
        <v>2006</v>
      </c>
      <c r="E291" s="259" t="s">
        <v>465</v>
      </c>
      <c r="F291" s="243">
        <v>22.502292690425829</v>
      </c>
      <c r="G291" s="180">
        <v>1</v>
      </c>
    </row>
    <row r="292" spans="1:7" ht="11.25" customHeight="1">
      <c r="A292" s="240" t="s">
        <v>2004</v>
      </c>
      <c r="B292" s="240"/>
      <c r="C292" s="258">
        <v>2</v>
      </c>
      <c r="D292" s="242" t="s">
        <v>1547</v>
      </c>
      <c r="E292" s="259" t="s">
        <v>808</v>
      </c>
      <c r="F292" s="243">
        <v>27.060108246794215</v>
      </c>
      <c r="G292" s="180">
        <v>2</v>
      </c>
    </row>
    <row r="293" spans="1:7" ht="12.95" customHeight="1">
      <c r="A293" s="240" t="s">
        <v>2016</v>
      </c>
      <c r="B293" s="240"/>
      <c r="C293" s="258">
        <v>3</v>
      </c>
      <c r="D293" s="242" t="s">
        <v>2037</v>
      </c>
      <c r="E293" s="259" t="s">
        <v>466</v>
      </c>
      <c r="F293" s="243">
        <v>29.791722989986376</v>
      </c>
      <c r="G293" s="180">
        <v>2</v>
      </c>
    </row>
    <row r="294" spans="1:7" ht="11.25" customHeight="1">
      <c r="A294" s="240" t="s">
        <v>2016</v>
      </c>
      <c r="B294" s="240" t="s">
        <v>2017</v>
      </c>
      <c r="C294" s="258">
        <v>4</v>
      </c>
      <c r="D294" s="242" t="s">
        <v>1640</v>
      </c>
      <c r="E294" s="259" t="s">
        <v>467</v>
      </c>
      <c r="F294" s="243">
        <v>5.2162020324104272</v>
      </c>
      <c r="G294" s="180" t="s">
        <v>844</v>
      </c>
    </row>
    <row r="295" spans="1:7" ht="11.25" customHeight="1">
      <c r="A295" s="240" t="s">
        <v>2016</v>
      </c>
      <c r="B295" s="240" t="s">
        <v>2017</v>
      </c>
      <c r="C295" s="258">
        <v>5</v>
      </c>
      <c r="D295" s="242" t="s">
        <v>2027</v>
      </c>
      <c r="E295" s="259" t="s">
        <v>468</v>
      </c>
      <c r="F295" s="243">
        <v>7.9960560423657414</v>
      </c>
      <c r="G295" s="180" t="s">
        <v>844</v>
      </c>
    </row>
    <row r="296" spans="1:7" ht="12.95" customHeight="1">
      <c r="A296" s="240"/>
      <c r="B296" s="240"/>
      <c r="C296" s="258">
        <v>6</v>
      </c>
      <c r="D296" s="242" t="s">
        <v>2048</v>
      </c>
      <c r="E296" s="259" t="s">
        <v>469</v>
      </c>
      <c r="F296" s="243">
        <v>6.3522102595908674</v>
      </c>
      <c r="G296" s="180" t="s">
        <v>844</v>
      </c>
    </row>
    <row r="297" spans="1:7" ht="11.25" customHeight="1">
      <c r="A297" s="240"/>
      <c r="B297" s="240"/>
      <c r="C297" s="258">
        <v>7</v>
      </c>
      <c r="D297" s="242" t="s">
        <v>2031</v>
      </c>
      <c r="E297" s="259" t="s">
        <v>456</v>
      </c>
      <c r="F297" s="243">
        <v>1.0814077384265519</v>
      </c>
      <c r="G297" s="180" t="s">
        <v>844</v>
      </c>
    </row>
    <row r="298" spans="1:7" ht="14.45" customHeight="1">
      <c r="A298" s="207" t="s">
        <v>815</v>
      </c>
      <c r="B298" s="207"/>
      <c r="C298" s="209"/>
      <c r="D298" s="210"/>
      <c r="E298" s="210"/>
      <c r="F298" s="211">
        <f>SUM(F291:F297)</f>
        <v>99.999999999999986</v>
      </c>
      <c r="G298" s="244">
        <f>SUM(G291:G297)</f>
        <v>5</v>
      </c>
    </row>
    <row r="299" spans="1:7" ht="14.45" customHeight="1">
      <c r="A299" s="199" t="s">
        <v>816</v>
      </c>
      <c r="B299" s="200"/>
      <c r="C299" s="136"/>
      <c r="D299" s="137"/>
      <c r="E299" s="137"/>
      <c r="F299" s="213"/>
      <c r="G299" s="139"/>
    </row>
    <row r="300" spans="1:7" ht="11.25" customHeight="1">
      <c r="A300" s="240" t="s">
        <v>2004</v>
      </c>
      <c r="B300" s="240"/>
      <c r="C300" s="258">
        <v>9</v>
      </c>
      <c r="D300" s="242" t="s">
        <v>2006</v>
      </c>
      <c r="E300" s="259" t="s">
        <v>470</v>
      </c>
      <c r="F300" s="243">
        <v>12.842829866225239</v>
      </c>
      <c r="G300" s="180">
        <v>1</v>
      </c>
    </row>
    <row r="301" spans="1:7" ht="11.25" customHeight="1">
      <c r="A301" s="240" t="s">
        <v>2004</v>
      </c>
      <c r="B301" s="240"/>
      <c r="C301" s="258">
        <v>7</v>
      </c>
      <c r="D301" s="242" t="s">
        <v>1547</v>
      </c>
      <c r="E301" s="259" t="s">
        <v>471</v>
      </c>
      <c r="F301" s="243">
        <v>22.120956614140262</v>
      </c>
      <c r="G301" s="180">
        <v>3</v>
      </c>
    </row>
    <row r="302" spans="1:7" ht="11.25" customHeight="1">
      <c r="A302" s="240" t="s">
        <v>2004</v>
      </c>
      <c r="B302" s="240" t="s">
        <v>2005</v>
      </c>
      <c r="C302" s="258">
        <v>5</v>
      </c>
      <c r="D302" s="242" t="s">
        <v>2018</v>
      </c>
      <c r="E302" s="259" t="s">
        <v>472</v>
      </c>
      <c r="F302" s="243">
        <v>1.4089462241457646</v>
      </c>
      <c r="G302" s="180" t="s">
        <v>844</v>
      </c>
    </row>
    <row r="303" spans="1:7" ht="11.25" customHeight="1">
      <c r="A303" s="240" t="s">
        <v>2004</v>
      </c>
      <c r="B303" s="240" t="s">
        <v>2005</v>
      </c>
      <c r="C303" s="258">
        <v>6</v>
      </c>
      <c r="D303" s="242" t="s">
        <v>2018</v>
      </c>
      <c r="E303" s="259" t="s">
        <v>819</v>
      </c>
      <c r="F303" s="243">
        <v>13.095662606633992</v>
      </c>
      <c r="G303" s="180">
        <v>2</v>
      </c>
    </row>
    <row r="304" spans="1:7" ht="12.95" customHeight="1">
      <c r="A304" s="240" t="s">
        <v>2016</v>
      </c>
      <c r="B304" s="240" t="s">
        <v>2017</v>
      </c>
      <c r="C304" s="258">
        <v>10</v>
      </c>
      <c r="D304" s="242" t="s">
        <v>2037</v>
      </c>
      <c r="E304" s="259" t="s">
        <v>473</v>
      </c>
      <c r="F304" s="243">
        <v>16.858696313293152</v>
      </c>
      <c r="G304" s="180">
        <v>2</v>
      </c>
    </row>
    <row r="305" spans="1:7" ht="11.25" customHeight="1">
      <c r="A305" s="240" t="s">
        <v>2016</v>
      </c>
      <c r="B305" s="240" t="s">
        <v>2017</v>
      </c>
      <c r="C305" s="258">
        <v>11</v>
      </c>
      <c r="D305" s="242" t="s">
        <v>2037</v>
      </c>
      <c r="E305" s="259" t="s">
        <v>474</v>
      </c>
      <c r="F305" s="243">
        <v>9.5529034620196303</v>
      </c>
      <c r="G305" s="180">
        <v>1</v>
      </c>
    </row>
    <row r="306" spans="1:7" ht="11.25" customHeight="1">
      <c r="A306" s="240" t="s">
        <v>2016</v>
      </c>
      <c r="B306" s="240"/>
      <c r="C306" s="258">
        <v>14</v>
      </c>
      <c r="D306" s="242" t="s">
        <v>1640</v>
      </c>
      <c r="E306" s="259" t="s">
        <v>475</v>
      </c>
      <c r="F306" s="243">
        <v>7.7885602725823144</v>
      </c>
      <c r="G306" s="180">
        <v>1</v>
      </c>
    </row>
    <row r="307" spans="1:7" ht="11.25" customHeight="1">
      <c r="A307" s="240" t="s">
        <v>2016</v>
      </c>
      <c r="B307" s="240"/>
      <c r="C307" s="258">
        <v>13</v>
      </c>
      <c r="D307" s="242" t="s">
        <v>2027</v>
      </c>
      <c r="E307" s="259" t="s">
        <v>476</v>
      </c>
      <c r="F307" s="243">
        <v>6.7234427232471337</v>
      </c>
      <c r="G307" s="180">
        <v>1</v>
      </c>
    </row>
    <row r="308" spans="1:7" ht="12.95" customHeight="1">
      <c r="A308" s="240" t="s">
        <v>2035</v>
      </c>
      <c r="B308" s="240"/>
      <c r="C308" s="258">
        <v>17</v>
      </c>
      <c r="D308" s="242" t="s">
        <v>2011</v>
      </c>
      <c r="E308" s="259" t="s">
        <v>477</v>
      </c>
      <c r="F308" s="243">
        <v>1.111629232712263</v>
      </c>
      <c r="G308" s="180" t="s">
        <v>844</v>
      </c>
    </row>
    <row r="309" spans="1:7" ht="11.25" customHeight="1">
      <c r="A309" s="240" t="s">
        <v>2035</v>
      </c>
      <c r="B309" s="240"/>
      <c r="C309" s="258">
        <v>16</v>
      </c>
      <c r="D309" s="242" t="s">
        <v>2052</v>
      </c>
      <c r="E309" s="259" t="s">
        <v>478</v>
      </c>
      <c r="F309" s="243">
        <v>3.0194430762588844</v>
      </c>
      <c r="G309" s="180" t="s">
        <v>844</v>
      </c>
    </row>
    <row r="310" spans="1:7" ht="11.25" customHeight="1">
      <c r="A310" s="240" t="s">
        <v>2035</v>
      </c>
      <c r="B310" s="240"/>
      <c r="C310" s="258">
        <v>15</v>
      </c>
      <c r="D310" s="242" t="s">
        <v>2031</v>
      </c>
      <c r="E310" s="259" t="s">
        <v>479</v>
      </c>
      <c r="F310" s="243">
        <v>0.34394793553719205</v>
      </c>
      <c r="G310" s="180" t="s">
        <v>844</v>
      </c>
    </row>
    <row r="311" spans="1:7" ht="12.95" customHeight="1">
      <c r="A311" s="240"/>
      <c r="B311" s="240"/>
      <c r="C311" s="258">
        <v>12</v>
      </c>
      <c r="D311" s="242" t="s">
        <v>2048</v>
      </c>
      <c r="E311" s="259" t="s">
        <v>480</v>
      </c>
      <c r="F311" s="243">
        <v>2.048899283123772</v>
      </c>
      <c r="G311" s="180" t="s">
        <v>844</v>
      </c>
    </row>
    <row r="312" spans="1:7" ht="11.25" customHeight="1">
      <c r="A312" s="240"/>
      <c r="B312" s="240"/>
      <c r="C312" s="258">
        <v>2</v>
      </c>
      <c r="D312" s="242" t="s">
        <v>2031</v>
      </c>
      <c r="E312" s="259" t="s">
        <v>481</v>
      </c>
      <c r="F312" s="243">
        <v>0.84460446583716819</v>
      </c>
      <c r="G312" s="180" t="s">
        <v>844</v>
      </c>
    </row>
    <row r="313" spans="1:7" ht="11.25" customHeight="1">
      <c r="A313" s="240"/>
      <c r="B313" s="240"/>
      <c r="C313" s="258">
        <v>4</v>
      </c>
      <c r="D313" s="242" t="s">
        <v>2031</v>
      </c>
      <c r="E313" s="259" t="s">
        <v>482</v>
      </c>
      <c r="F313" s="243">
        <v>0.71055540912988557</v>
      </c>
      <c r="G313" s="180" t="s">
        <v>844</v>
      </c>
    </row>
    <row r="314" spans="1:7" ht="11.25" customHeight="1">
      <c r="A314" s="240"/>
      <c r="B314" s="240"/>
      <c r="C314" s="258">
        <v>8</v>
      </c>
      <c r="D314" s="242" t="s">
        <v>2031</v>
      </c>
      <c r="E314" s="259" t="s">
        <v>483</v>
      </c>
      <c r="F314" s="243">
        <v>0.58449682110533197</v>
      </c>
      <c r="G314" s="180" t="s">
        <v>844</v>
      </c>
    </row>
    <row r="315" spans="1:7" ht="11.25" customHeight="1">
      <c r="A315" s="240"/>
      <c r="B315" s="240"/>
      <c r="C315" s="258">
        <v>18</v>
      </c>
      <c r="D315" s="242" t="s">
        <v>2031</v>
      </c>
      <c r="E315" s="259" t="s">
        <v>456</v>
      </c>
      <c r="F315" s="243">
        <v>0.3890284901949792</v>
      </c>
      <c r="G315" s="180" t="s">
        <v>844</v>
      </c>
    </row>
    <row r="316" spans="1:7" ht="11.25" customHeight="1">
      <c r="A316" s="240"/>
      <c r="B316" s="240"/>
      <c r="C316" s="258">
        <v>19</v>
      </c>
      <c r="D316" s="242" t="s">
        <v>2031</v>
      </c>
      <c r="E316" s="259" t="s">
        <v>484</v>
      </c>
      <c r="F316" s="243">
        <v>0.55539720381300373</v>
      </c>
      <c r="G316" s="180" t="s">
        <v>844</v>
      </c>
    </row>
    <row r="317" spans="1:7" ht="14.45" customHeight="1">
      <c r="A317" s="207" t="s">
        <v>828</v>
      </c>
      <c r="B317" s="208"/>
      <c r="C317" s="209"/>
      <c r="D317" s="210"/>
      <c r="E317" s="210"/>
      <c r="F317" s="211">
        <f>SUM(F300:F316)</f>
        <v>99.999999999999943</v>
      </c>
      <c r="G317" s="244">
        <f>SUM(G300:G316)</f>
        <v>11</v>
      </c>
    </row>
    <row r="318" spans="1:7" ht="14.45" customHeight="1">
      <c r="A318" s="199" t="s">
        <v>829</v>
      </c>
      <c r="B318" s="135"/>
      <c r="C318" s="136"/>
      <c r="D318" s="137"/>
      <c r="E318" s="137"/>
      <c r="F318" s="213"/>
      <c r="G318" s="139"/>
    </row>
    <row r="319" spans="1:7" ht="11.25" customHeight="1">
      <c r="A319" s="240"/>
      <c r="B319" s="240"/>
      <c r="C319" s="258">
        <v>1</v>
      </c>
      <c r="D319" s="242" t="s">
        <v>2006</v>
      </c>
      <c r="E319" s="259" t="s">
        <v>485</v>
      </c>
      <c r="F319" s="243">
        <v>35.127866856099047</v>
      </c>
      <c r="G319" s="180">
        <v>1</v>
      </c>
    </row>
    <row r="320" spans="1:7" ht="10.35" customHeight="1">
      <c r="A320" s="240" t="s">
        <v>2004</v>
      </c>
      <c r="B320" s="240"/>
      <c r="C320" s="258">
        <v>6</v>
      </c>
      <c r="D320" s="242" t="s">
        <v>2018</v>
      </c>
      <c r="E320" s="259" t="s">
        <v>832</v>
      </c>
      <c r="F320" s="243">
        <v>25.941242135173532</v>
      </c>
      <c r="G320" s="180">
        <v>1</v>
      </c>
    </row>
    <row r="321" spans="1:8" ht="11.25" customHeight="1">
      <c r="A321" s="240" t="s">
        <v>2004</v>
      </c>
      <c r="B321" s="240" t="s">
        <v>2005</v>
      </c>
      <c r="C321" s="258">
        <v>3</v>
      </c>
      <c r="D321" s="242" t="s">
        <v>2018</v>
      </c>
      <c r="E321" s="259" t="s">
        <v>486</v>
      </c>
      <c r="F321" s="243">
        <v>2.9302821189364714</v>
      </c>
      <c r="G321" s="180" t="s">
        <v>844</v>
      </c>
    </row>
    <row r="322" spans="1:8" ht="11.25" customHeight="1">
      <c r="A322" s="240" t="s">
        <v>2004</v>
      </c>
      <c r="B322" s="240" t="s">
        <v>2005</v>
      </c>
      <c r="C322" s="258">
        <v>4</v>
      </c>
      <c r="D322" s="242" t="s">
        <v>2018</v>
      </c>
      <c r="E322" s="259" t="s">
        <v>487</v>
      </c>
      <c r="F322" s="243">
        <v>4.5742845544956348</v>
      </c>
      <c r="G322" s="180" t="s">
        <v>844</v>
      </c>
    </row>
    <row r="323" spans="1:8" ht="11.25" customHeight="1">
      <c r="A323" s="240" t="s">
        <v>2004</v>
      </c>
      <c r="B323" s="240" t="s">
        <v>2005</v>
      </c>
      <c r="C323" s="258">
        <v>5</v>
      </c>
      <c r="D323" s="242" t="s">
        <v>2018</v>
      </c>
      <c r="E323" s="259" t="s">
        <v>488</v>
      </c>
      <c r="F323" s="243">
        <v>2.5903186523239285</v>
      </c>
      <c r="G323" s="180" t="s">
        <v>844</v>
      </c>
    </row>
    <row r="324" spans="1:8" ht="12.95" customHeight="1">
      <c r="A324" s="240"/>
      <c r="B324" s="240"/>
      <c r="C324" s="258">
        <v>2</v>
      </c>
      <c r="D324" s="242" t="s">
        <v>2037</v>
      </c>
      <c r="E324" s="259" t="s">
        <v>834</v>
      </c>
      <c r="F324" s="243">
        <v>28.836005682971383</v>
      </c>
      <c r="G324" s="180" t="s">
        <v>844</v>
      </c>
    </row>
    <row r="325" spans="1:8" ht="14.45" customHeight="1">
      <c r="A325" s="208" t="s">
        <v>838</v>
      </c>
      <c r="B325" s="208"/>
      <c r="C325" s="209"/>
      <c r="D325" s="210"/>
      <c r="E325" s="210"/>
      <c r="F325" s="211">
        <f>SUM(F319:F324)</f>
        <v>100</v>
      </c>
      <c r="G325" s="244">
        <f>SUM(G319:G324)</f>
        <v>2</v>
      </c>
    </row>
    <row r="326" spans="1:8" ht="21.95" customHeight="1">
      <c r="A326" s="219" t="s">
        <v>839</v>
      </c>
      <c r="B326" s="223"/>
      <c r="C326" s="220"/>
      <c r="D326" s="221"/>
      <c r="E326" s="221"/>
      <c r="F326" s="222"/>
      <c r="G326" s="261">
        <f>G43+G74+G85+G89+G99+G103+G107+G113+G120+G132+G147+G165+G176+G190+G184+G195+G207+G218+G235+G249+G261+G278+G289+G298+G317+G325</f>
        <v>200</v>
      </c>
    </row>
    <row r="327" spans="1:8">
      <c r="A327" s="199"/>
      <c r="B327" s="168"/>
      <c r="C327" s="173"/>
      <c r="D327" s="166"/>
      <c r="E327" s="166"/>
      <c r="F327" s="174"/>
      <c r="G327" s="172"/>
    </row>
    <row r="328" spans="1:8" ht="14.1" customHeight="1">
      <c r="A328" s="163" t="s">
        <v>2618</v>
      </c>
      <c r="B328" s="164"/>
      <c r="C328" s="165"/>
      <c r="D328" s="166"/>
      <c r="E328" s="180"/>
      <c r="F328" s="180"/>
      <c r="G328" s="180"/>
    </row>
    <row r="329" spans="1:8" ht="12.75" customHeight="1">
      <c r="A329" s="163"/>
      <c r="B329" s="164"/>
      <c r="C329" s="165"/>
      <c r="D329" s="166"/>
      <c r="E329" s="180"/>
      <c r="F329" s="180"/>
      <c r="G329" s="180"/>
    </row>
    <row r="330" spans="1:8" ht="12.75" customHeight="1">
      <c r="A330" s="182" t="s">
        <v>2619</v>
      </c>
      <c r="B330" s="176"/>
      <c r="C330" s="225"/>
      <c r="D330" s="178"/>
      <c r="E330" s="180"/>
      <c r="F330" s="180"/>
      <c r="G330" s="181"/>
      <c r="H330" s="36"/>
    </row>
    <row r="331" spans="1:8" ht="12.75" customHeight="1">
      <c r="A331" s="274"/>
      <c r="B331" s="182"/>
      <c r="C331" s="182"/>
      <c r="D331" s="182"/>
      <c r="E331" s="183"/>
      <c r="F331" s="180"/>
      <c r="G331" s="181"/>
      <c r="H331" s="36"/>
    </row>
    <row r="332" spans="1:8" ht="12.75" customHeight="1">
      <c r="A332" s="274" t="s">
        <v>2620</v>
      </c>
      <c r="B332" s="185"/>
      <c r="C332" s="185"/>
      <c r="D332" s="182"/>
      <c r="E332" s="183"/>
      <c r="F332" s="180"/>
      <c r="G332" s="181"/>
      <c r="H332" s="36"/>
    </row>
    <row r="333" spans="1:8" ht="12.75" customHeight="1">
      <c r="A333" s="274" t="s">
        <v>2621</v>
      </c>
      <c r="B333" s="185"/>
      <c r="C333" s="185"/>
      <c r="D333" s="182"/>
      <c r="E333" s="183"/>
      <c r="F333" s="180"/>
      <c r="G333" s="181"/>
      <c r="H333" s="36"/>
    </row>
    <row r="334" spans="1:8" ht="12.75" customHeight="1">
      <c r="A334" s="274" t="s">
        <v>844</v>
      </c>
      <c r="B334" s="182"/>
      <c r="C334" s="182"/>
      <c r="D334" s="182"/>
      <c r="E334" s="183"/>
      <c r="F334" s="180"/>
      <c r="G334" s="181"/>
      <c r="H334" s="36"/>
    </row>
    <row r="335" spans="1:8">
      <c r="A335" s="274" t="s">
        <v>2622</v>
      </c>
      <c r="E335" s="8"/>
    </row>
    <row r="336" spans="1:8">
      <c r="E336" s="8"/>
    </row>
    <row r="337" spans="5:5">
      <c r="E337" s="8"/>
    </row>
    <row r="338" spans="5:5">
      <c r="E338" s="8"/>
    </row>
    <row r="339" spans="5:5">
      <c r="E339" s="8"/>
    </row>
    <row r="340" spans="5:5">
      <c r="E340" s="8"/>
    </row>
    <row r="341" spans="5:5">
      <c r="E341" s="8"/>
    </row>
    <row r="342" spans="5:5">
      <c r="E342" s="8"/>
    </row>
    <row r="343" spans="5:5">
      <c r="E343" s="8"/>
    </row>
    <row r="344" spans="5:5">
      <c r="E344" s="8"/>
    </row>
    <row r="345" spans="5:5">
      <c r="E345" s="8"/>
    </row>
    <row r="346" spans="5:5">
      <c r="E346" s="8"/>
    </row>
    <row r="347" spans="5:5">
      <c r="E347" s="8"/>
    </row>
    <row r="348" spans="5:5">
      <c r="E348" s="8"/>
    </row>
    <row r="349" spans="5:5">
      <c r="E349" s="8"/>
    </row>
    <row r="350" spans="5:5">
      <c r="E350" s="8"/>
    </row>
    <row r="351" spans="5:5">
      <c r="E351" s="8"/>
    </row>
    <row r="352" spans="5:5">
      <c r="E352" s="8"/>
    </row>
    <row r="353" spans="5:5">
      <c r="E353" s="8"/>
    </row>
    <row r="354" spans="5:5">
      <c r="E354" s="8"/>
    </row>
    <row r="355" spans="5:5">
      <c r="E355" s="8"/>
    </row>
    <row r="356" spans="5:5">
      <c r="E356" s="8"/>
    </row>
    <row r="357" spans="5:5">
      <c r="E357" s="8"/>
    </row>
    <row r="358" spans="5:5">
      <c r="E358" s="8"/>
    </row>
    <row r="359" spans="5:5">
      <c r="E359" s="8"/>
    </row>
    <row r="360" spans="5:5">
      <c r="E360" s="8"/>
    </row>
    <row r="361" spans="5:5">
      <c r="E361" s="8"/>
    </row>
    <row r="362" spans="5:5">
      <c r="E362" s="8"/>
    </row>
    <row r="363" spans="5:5">
      <c r="E363" s="8"/>
    </row>
    <row r="364" spans="5:5">
      <c r="E364" s="8"/>
    </row>
    <row r="365" spans="5:5">
      <c r="E365" s="8"/>
    </row>
    <row r="366" spans="5:5">
      <c r="E366" s="8"/>
    </row>
    <row r="367" spans="5:5">
      <c r="E367" s="8"/>
    </row>
    <row r="368" spans="5:5">
      <c r="E368" s="8"/>
    </row>
    <row r="369" spans="5:5">
      <c r="E369" s="8"/>
    </row>
    <row r="370" spans="5:5">
      <c r="E370" s="8"/>
    </row>
    <row r="371" spans="5:5">
      <c r="E371" s="8"/>
    </row>
    <row r="372" spans="5:5">
      <c r="E372" s="8"/>
    </row>
    <row r="373" spans="5:5">
      <c r="E373" s="8"/>
    </row>
    <row r="374" spans="5:5">
      <c r="E374" s="8"/>
    </row>
    <row r="375" spans="5:5">
      <c r="E375" s="8"/>
    </row>
    <row r="376" spans="5:5">
      <c r="E376" s="8"/>
    </row>
    <row r="377" spans="5:5">
      <c r="E377" s="8"/>
    </row>
    <row r="378" spans="5:5">
      <c r="E378" s="8"/>
    </row>
    <row r="379" spans="5:5">
      <c r="E379" s="8"/>
    </row>
    <row r="380" spans="5:5">
      <c r="E380" s="8"/>
    </row>
    <row r="381" spans="5:5">
      <c r="E381" s="8"/>
    </row>
    <row r="382" spans="5:5">
      <c r="E382" s="8"/>
    </row>
    <row r="383" spans="5:5">
      <c r="E383" s="8"/>
    </row>
    <row r="384" spans="5:5">
      <c r="E384" s="8"/>
    </row>
    <row r="385" spans="5:5">
      <c r="E385" s="8"/>
    </row>
    <row r="386" spans="5:5">
      <c r="E386" s="8"/>
    </row>
    <row r="387" spans="5:5">
      <c r="E387" s="8"/>
    </row>
    <row r="388" spans="5:5">
      <c r="E388" s="8"/>
    </row>
    <row r="389" spans="5:5">
      <c r="E389" s="8"/>
    </row>
    <row r="390" spans="5:5">
      <c r="E390" s="8"/>
    </row>
    <row r="391" spans="5:5">
      <c r="E391" s="8"/>
    </row>
    <row r="392" spans="5:5">
      <c r="E392" s="8"/>
    </row>
    <row r="393" spans="5:5">
      <c r="E393" s="8"/>
    </row>
    <row r="394" spans="5:5">
      <c r="E394" s="8"/>
    </row>
    <row r="395" spans="5:5">
      <c r="E395" s="8"/>
    </row>
    <row r="396" spans="5:5">
      <c r="E396" s="8"/>
    </row>
    <row r="397" spans="5:5">
      <c r="E397" s="8"/>
    </row>
    <row r="398" spans="5:5">
      <c r="E398" s="8"/>
    </row>
    <row r="399" spans="5:5">
      <c r="E399" s="8"/>
    </row>
    <row r="400" spans="5:5">
      <c r="E400" s="8"/>
    </row>
    <row r="401" spans="5:5">
      <c r="E401" s="8"/>
    </row>
    <row r="402" spans="5:5">
      <c r="E402" s="8"/>
    </row>
    <row r="403" spans="5:5">
      <c r="E403" s="8"/>
    </row>
    <row r="404" spans="5:5">
      <c r="E404" s="8"/>
    </row>
    <row r="405" spans="5:5">
      <c r="E405" s="8"/>
    </row>
    <row r="406" spans="5:5">
      <c r="E406" s="8"/>
    </row>
    <row r="407" spans="5:5">
      <c r="E407" s="8"/>
    </row>
    <row r="408" spans="5:5">
      <c r="E408" s="8"/>
    </row>
    <row r="409" spans="5:5">
      <c r="E409" s="8"/>
    </row>
    <row r="410" spans="5:5">
      <c r="E410" s="8"/>
    </row>
    <row r="411" spans="5:5">
      <c r="E411" s="8"/>
    </row>
    <row r="412" spans="5:5">
      <c r="E412" s="8"/>
    </row>
    <row r="413" spans="5:5">
      <c r="E413" s="8"/>
    </row>
    <row r="414" spans="5:5">
      <c r="E414" s="8"/>
    </row>
    <row r="415" spans="5:5">
      <c r="E415" s="8"/>
    </row>
    <row r="416" spans="5:5">
      <c r="E416" s="8"/>
    </row>
    <row r="417" spans="5:5">
      <c r="E417" s="8"/>
    </row>
    <row r="418" spans="5:5">
      <c r="E418" s="8"/>
    </row>
    <row r="419" spans="5:5">
      <c r="E419" s="8"/>
    </row>
    <row r="420" spans="5:5">
      <c r="E420" s="8"/>
    </row>
    <row r="421" spans="5:5">
      <c r="E421" s="8"/>
    </row>
    <row r="422" spans="5:5">
      <c r="E422" s="8"/>
    </row>
    <row r="423" spans="5:5">
      <c r="E423" s="8"/>
    </row>
    <row r="424" spans="5:5">
      <c r="E424" s="8"/>
    </row>
    <row r="425" spans="5:5">
      <c r="E425" s="8"/>
    </row>
    <row r="426" spans="5:5">
      <c r="E426" s="8"/>
    </row>
    <row r="427" spans="5:5">
      <c r="E427" s="8"/>
    </row>
  </sheetData>
  <phoneticPr fontId="9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workbookViewId="0">
      <pane ySplit="5" topLeftCell="A6" activePane="bottomLeft" state="frozen"/>
      <selection pane="bottomLeft"/>
    </sheetView>
  </sheetViews>
  <sheetFormatPr baseColWidth="10" defaultRowHeight="12"/>
  <cols>
    <col min="1" max="1" width="4.28515625" style="12" customWidth="1"/>
    <col min="2" max="2" width="3.85546875" style="12" customWidth="1"/>
    <col min="3" max="3" width="6.28515625" style="12" customWidth="1"/>
    <col min="4" max="4" width="10.7109375" style="12" customWidth="1"/>
    <col min="5" max="5" width="5.140625" style="12" customWidth="1"/>
    <col min="6" max="6" width="61" style="12" bestFit="1" customWidth="1"/>
    <col min="7" max="7" width="6.5703125" style="12" bestFit="1" customWidth="1"/>
    <col min="8" max="8" width="0" style="12" hidden="1" customWidth="1"/>
    <col min="9" max="16384" width="11.42578125" style="12"/>
  </cols>
  <sheetData>
    <row r="1" spans="1:8" s="1" customFormat="1" ht="12.2" customHeight="1">
      <c r="A1" s="28" t="s">
        <v>2631</v>
      </c>
      <c r="C1" s="28"/>
      <c r="D1" s="28"/>
      <c r="E1" s="30"/>
      <c r="F1" s="30"/>
      <c r="G1" s="30"/>
      <c r="H1" s="29" t="s">
        <v>2617</v>
      </c>
    </row>
    <row r="2" spans="1:8" s="1" customFormat="1" ht="8.1" customHeight="1">
      <c r="A2" s="28"/>
      <c r="B2" s="28"/>
      <c r="C2" s="118"/>
      <c r="D2" s="118"/>
      <c r="E2" s="119"/>
      <c r="F2" s="119"/>
      <c r="G2" s="119"/>
      <c r="H2" s="275"/>
    </row>
    <row r="3" spans="1:8" s="1" customFormat="1" ht="12.95" customHeight="1">
      <c r="A3" s="122"/>
      <c r="B3" s="122" t="s">
        <v>1993</v>
      </c>
      <c r="C3" s="122"/>
      <c r="D3" s="123" t="s">
        <v>1994</v>
      </c>
      <c r="E3" s="123" t="s">
        <v>1995</v>
      </c>
      <c r="F3" s="276" t="s">
        <v>1996</v>
      </c>
      <c r="G3" s="123" t="s">
        <v>1997</v>
      </c>
      <c r="H3" s="277" t="s">
        <v>1998</v>
      </c>
    </row>
    <row r="4" spans="1:8" s="1" customFormat="1" ht="9" customHeight="1">
      <c r="A4" s="125"/>
      <c r="B4" s="125" t="s">
        <v>1999</v>
      </c>
      <c r="C4" s="125"/>
      <c r="D4" s="126" t="s">
        <v>2000</v>
      </c>
      <c r="E4" s="126"/>
      <c r="F4" s="278"/>
      <c r="G4" s="126" t="s">
        <v>2001</v>
      </c>
      <c r="H4" s="279" t="s">
        <v>2002</v>
      </c>
    </row>
    <row r="5" spans="1:8" s="1" customFormat="1" ht="3.2" customHeight="1">
      <c r="A5" s="128"/>
      <c r="B5" s="128"/>
      <c r="C5" s="128"/>
      <c r="D5" s="129"/>
      <c r="E5" s="130"/>
      <c r="F5" s="280"/>
      <c r="G5" s="132"/>
      <c r="H5" s="254"/>
    </row>
    <row r="6" spans="1:8" s="1" customFormat="1" ht="6.75" customHeight="1">
      <c r="A6" s="262"/>
      <c r="B6" s="262"/>
      <c r="C6" s="262"/>
      <c r="D6" s="281"/>
      <c r="E6" s="282"/>
      <c r="F6" s="282"/>
      <c r="G6" s="283"/>
      <c r="H6" s="284"/>
    </row>
    <row r="7" spans="1:8" s="206" customFormat="1" ht="14.45" customHeight="1">
      <c r="A7" s="163" t="s">
        <v>732</v>
      </c>
      <c r="B7" s="163"/>
      <c r="C7" s="164"/>
      <c r="D7" s="165"/>
      <c r="E7" s="166" t="s">
        <v>1674</v>
      </c>
      <c r="F7" s="285"/>
      <c r="G7" s="168"/>
      <c r="H7" s="286"/>
    </row>
    <row r="8" spans="1:8" s="182" customFormat="1" ht="11.25">
      <c r="A8" s="263"/>
      <c r="B8" s="182" t="s">
        <v>2035</v>
      </c>
      <c r="C8" s="182" t="s">
        <v>2041</v>
      </c>
      <c r="D8" s="183" t="s">
        <v>583</v>
      </c>
      <c r="E8" s="182" t="s">
        <v>2022</v>
      </c>
      <c r="F8" s="182" t="s">
        <v>43</v>
      </c>
      <c r="G8" s="287">
        <v>4.365417923328538</v>
      </c>
    </row>
    <row r="9" spans="1:8" s="182" customFormat="1" ht="11.25">
      <c r="A9" s="263"/>
      <c r="B9" s="182" t="s">
        <v>2004</v>
      </c>
      <c r="C9" s="182" t="s">
        <v>2010</v>
      </c>
      <c r="D9" s="183" t="s">
        <v>584</v>
      </c>
      <c r="E9" s="182" t="s">
        <v>2011</v>
      </c>
      <c r="F9" s="182" t="s">
        <v>1017</v>
      </c>
      <c r="G9" s="287">
        <v>9.7920148544058012</v>
      </c>
    </row>
    <row r="10" spans="1:8" s="182" customFormat="1" ht="11.25">
      <c r="A10" s="263"/>
      <c r="B10" s="182" t="s">
        <v>2004</v>
      </c>
      <c r="C10" s="182" t="s">
        <v>2010</v>
      </c>
      <c r="D10" s="183" t="s">
        <v>586</v>
      </c>
      <c r="E10" s="182" t="s">
        <v>2011</v>
      </c>
      <c r="F10" s="182" t="s">
        <v>1018</v>
      </c>
      <c r="G10" s="287">
        <v>5.2909795928312997</v>
      </c>
    </row>
    <row r="11" spans="1:8" s="182" customFormat="1" ht="11.25">
      <c r="A11" s="263"/>
      <c r="B11" s="182" t="s">
        <v>2083</v>
      </c>
      <c r="C11" s="182" t="s">
        <v>2084</v>
      </c>
      <c r="D11" s="183" t="s">
        <v>588</v>
      </c>
      <c r="E11" s="182" t="s">
        <v>2048</v>
      </c>
      <c r="F11" s="182" t="s">
        <v>1019</v>
      </c>
      <c r="G11" s="287">
        <v>4.9705026136078247</v>
      </c>
    </row>
    <row r="12" spans="1:8" s="182" customFormat="1" ht="11.25">
      <c r="A12" s="263"/>
      <c r="B12" s="182" t="s">
        <v>2004</v>
      </c>
      <c r="C12" s="182" t="s">
        <v>1674</v>
      </c>
      <c r="D12" s="183" t="s">
        <v>590</v>
      </c>
      <c r="E12" s="182" t="s">
        <v>2018</v>
      </c>
      <c r="F12" s="182" t="s">
        <v>842</v>
      </c>
      <c r="G12" s="287">
        <v>7.1319459890208226</v>
      </c>
    </row>
    <row r="13" spans="1:8" s="182" customFormat="1" ht="11.25">
      <c r="A13" s="263"/>
      <c r="B13" s="182" t="s">
        <v>2035</v>
      </c>
      <c r="C13" s="182" t="s">
        <v>2041</v>
      </c>
      <c r="D13" s="183" t="s">
        <v>592</v>
      </c>
      <c r="E13" s="182" t="s">
        <v>2031</v>
      </c>
      <c r="F13" s="182" t="s">
        <v>1020</v>
      </c>
      <c r="G13" s="287">
        <v>8.1017617373196432E-2</v>
      </c>
    </row>
    <row r="14" spans="1:8" s="182" customFormat="1" ht="11.25">
      <c r="A14" s="263"/>
      <c r="B14" s="182" t="s">
        <v>2047</v>
      </c>
      <c r="C14" s="182" t="s">
        <v>1674</v>
      </c>
      <c r="D14" s="183" t="s">
        <v>594</v>
      </c>
      <c r="E14" s="182" t="s">
        <v>1640</v>
      </c>
      <c r="F14" s="182" t="s">
        <v>1021</v>
      </c>
      <c r="G14" s="287">
        <v>0.26374413627302717</v>
      </c>
    </row>
    <row r="15" spans="1:8" s="182" customFormat="1" ht="11.25">
      <c r="A15" s="263"/>
      <c r="B15" s="182" t="s">
        <v>2016</v>
      </c>
      <c r="C15" s="182" t="s">
        <v>2017</v>
      </c>
      <c r="D15" s="183" t="s">
        <v>596</v>
      </c>
      <c r="E15" s="182" t="s">
        <v>599</v>
      </c>
      <c r="F15" s="182" t="s">
        <v>1022</v>
      </c>
      <c r="G15" s="287">
        <v>11.039481054060959</v>
      </c>
    </row>
    <row r="16" spans="1:8" s="182" customFormat="1" ht="11.25">
      <c r="A16" s="263"/>
      <c r="B16" s="182" t="s">
        <v>2016</v>
      </c>
      <c r="C16" s="182" t="s">
        <v>2017</v>
      </c>
      <c r="D16" s="183" t="s">
        <v>598</v>
      </c>
      <c r="E16" s="182" t="s">
        <v>599</v>
      </c>
      <c r="F16" s="182" t="s">
        <v>1023</v>
      </c>
      <c r="G16" s="287">
        <v>6.3964783139015546</v>
      </c>
    </row>
    <row r="17" spans="1:7" s="182" customFormat="1" ht="11.25">
      <c r="A17" s="263"/>
      <c r="B17" s="182" t="s">
        <v>2016</v>
      </c>
      <c r="C17" s="182" t="s">
        <v>2021</v>
      </c>
      <c r="D17" s="183" t="s">
        <v>1678</v>
      </c>
      <c r="E17" s="182" t="s">
        <v>2027</v>
      </c>
      <c r="F17" s="182" t="s">
        <v>1024</v>
      </c>
      <c r="G17" s="287">
        <v>2.9367922290690887</v>
      </c>
    </row>
    <row r="18" spans="1:7" s="182" customFormat="1" ht="11.25">
      <c r="A18" s="263"/>
      <c r="B18" s="182" t="s">
        <v>2016</v>
      </c>
      <c r="C18" s="182" t="s">
        <v>2021</v>
      </c>
      <c r="D18" s="183" t="s">
        <v>1680</v>
      </c>
      <c r="E18" s="182" t="s">
        <v>2027</v>
      </c>
      <c r="F18" s="182" t="s">
        <v>1025</v>
      </c>
      <c r="G18" s="287">
        <v>5.0974479901764802</v>
      </c>
    </row>
    <row r="19" spans="1:7" s="182" customFormat="1" ht="11.25">
      <c r="A19" s="263"/>
      <c r="B19" s="182" t="s">
        <v>2035</v>
      </c>
      <c r="C19" s="182" t="s">
        <v>2036</v>
      </c>
      <c r="D19" s="183" t="s">
        <v>1682</v>
      </c>
      <c r="E19" s="182" t="s">
        <v>489</v>
      </c>
      <c r="F19" s="182" t="s">
        <v>1487</v>
      </c>
      <c r="G19" s="287">
        <v>0.23348662003278936</v>
      </c>
    </row>
    <row r="20" spans="1:7" s="182" customFormat="1" ht="11.25">
      <c r="A20" s="263"/>
      <c r="B20" s="182" t="s">
        <v>2035</v>
      </c>
      <c r="C20" s="182" t="s">
        <v>2036</v>
      </c>
      <c r="D20" s="183" t="s">
        <v>1684</v>
      </c>
      <c r="E20" s="182" t="s">
        <v>489</v>
      </c>
      <c r="F20" s="182" t="s">
        <v>1026</v>
      </c>
      <c r="G20" s="287">
        <v>11.34858685174728</v>
      </c>
    </row>
    <row r="21" spans="1:7" s="182" customFormat="1" ht="11.25">
      <c r="A21" s="263"/>
      <c r="B21" s="182" t="s">
        <v>2047</v>
      </c>
      <c r="C21" s="182" t="s">
        <v>182</v>
      </c>
      <c r="D21" s="183" t="s">
        <v>1686</v>
      </c>
      <c r="E21" s="182" t="s">
        <v>938</v>
      </c>
      <c r="F21" s="182" t="s">
        <v>1027</v>
      </c>
      <c r="G21" s="287">
        <v>3.1882955263425408</v>
      </c>
    </row>
    <row r="22" spans="1:7" s="182" customFormat="1" ht="11.25">
      <c r="A22" s="263"/>
      <c r="B22" s="182" t="s">
        <v>2047</v>
      </c>
      <c r="C22" s="182" t="s">
        <v>182</v>
      </c>
      <c r="D22" s="183" t="s">
        <v>1688</v>
      </c>
      <c r="E22" s="182" t="s">
        <v>938</v>
      </c>
      <c r="F22" s="182" t="s">
        <v>1028</v>
      </c>
      <c r="G22" s="287">
        <v>0.65016740495936098</v>
      </c>
    </row>
    <row r="23" spans="1:7" s="182" customFormat="1" ht="11.25">
      <c r="A23" s="263"/>
      <c r="B23" s="182" t="s">
        <v>2083</v>
      </c>
      <c r="C23" s="182" t="s">
        <v>2084</v>
      </c>
      <c r="D23" s="183" t="s">
        <v>1690</v>
      </c>
      <c r="E23" s="182" t="s">
        <v>605</v>
      </c>
      <c r="F23" s="182" t="s">
        <v>1029</v>
      </c>
      <c r="G23" s="287">
        <v>0.4779670230812833</v>
      </c>
    </row>
    <row r="24" spans="1:7" s="182" customFormat="1" ht="11.25">
      <c r="A24" s="263"/>
      <c r="B24" s="182" t="s">
        <v>2035</v>
      </c>
      <c r="C24" s="182" t="s">
        <v>2041</v>
      </c>
      <c r="D24" s="183" t="s">
        <v>1692</v>
      </c>
      <c r="E24" s="182" t="s">
        <v>2031</v>
      </c>
      <c r="F24" s="182" t="s">
        <v>15</v>
      </c>
      <c r="G24" s="287">
        <v>7.9885421808892465E-2</v>
      </c>
    </row>
    <row r="25" spans="1:7" s="182" customFormat="1" ht="11.25">
      <c r="A25" s="263"/>
      <c r="B25" s="182" t="s">
        <v>2035</v>
      </c>
      <c r="C25" s="182" t="s">
        <v>2041</v>
      </c>
      <c r="D25" s="183" t="s">
        <v>1694</v>
      </c>
      <c r="E25" s="182" t="s">
        <v>2031</v>
      </c>
      <c r="F25" s="182" t="s">
        <v>1030</v>
      </c>
      <c r="G25" s="287">
        <v>0.11788781205422361</v>
      </c>
    </row>
    <row r="26" spans="1:7" s="182" customFormat="1" ht="11.25">
      <c r="A26" s="263"/>
      <c r="B26" s="182" t="s">
        <v>2083</v>
      </c>
      <c r="C26" s="182" t="s">
        <v>1674</v>
      </c>
      <c r="D26" s="183" t="s">
        <v>1697</v>
      </c>
      <c r="E26" s="182" t="s">
        <v>2031</v>
      </c>
      <c r="F26" s="182" t="s">
        <v>1031</v>
      </c>
      <c r="G26" s="287">
        <v>0.12221969073503865</v>
      </c>
    </row>
    <row r="27" spans="1:7" s="182" customFormat="1" ht="11.25">
      <c r="A27" s="263"/>
      <c r="B27" s="182" t="s">
        <v>2004</v>
      </c>
      <c r="C27" s="182" t="s">
        <v>2005</v>
      </c>
      <c r="D27" s="183" t="s">
        <v>1698</v>
      </c>
      <c r="E27" s="182" t="s">
        <v>2006</v>
      </c>
      <c r="F27" s="182" t="s">
        <v>28</v>
      </c>
      <c r="G27" s="287">
        <v>12.585978151743257</v>
      </c>
    </row>
    <row r="28" spans="1:7" s="182" customFormat="1" ht="11.25">
      <c r="A28" s="263"/>
      <c r="B28" s="182" t="s">
        <v>2004</v>
      </c>
      <c r="C28" s="182" t="s">
        <v>2005</v>
      </c>
      <c r="D28" s="183" t="s">
        <v>1700</v>
      </c>
      <c r="E28" s="182" t="s">
        <v>2006</v>
      </c>
      <c r="F28" s="182" t="s">
        <v>1032</v>
      </c>
      <c r="G28" s="287">
        <v>7.4044359258123107</v>
      </c>
    </row>
    <row r="29" spans="1:7" s="182" customFormat="1" ht="11.25">
      <c r="A29" s="263"/>
      <c r="B29" s="182" t="s">
        <v>2004</v>
      </c>
      <c r="C29" s="182" t="s">
        <v>2010</v>
      </c>
      <c r="D29" s="183" t="s">
        <v>1702</v>
      </c>
      <c r="E29" s="182" t="s">
        <v>2011</v>
      </c>
      <c r="F29" s="182" t="s">
        <v>1033</v>
      </c>
      <c r="G29" s="287">
        <v>0.12544398679859978</v>
      </c>
    </row>
    <row r="30" spans="1:7" s="182" customFormat="1" ht="11.25">
      <c r="A30" s="263"/>
      <c r="B30" s="182" t="s">
        <v>2004</v>
      </c>
      <c r="C30" s="182" t="s">
        <v>2010</v>
      </c>
      <c r="D30" s="183" t="s">
        <v>1704</v>
      </c>
      <c r="E30" s="182" t="s">
        <v>2050</v>
      </c>
      <c r="F30" s="182" t="s">
        <v>1034</v>
      </c>
      <c r="G30" s="287">
        <v>1.7600144133417936</v>
      </c>
    </row>
    <row r="31" spans="1:7" s="182" customFormat="1" ht="11.25">
      <c r="A31" s="263"/>
      <c r="B31" s="182" t="s">
        <v>2004</v>
      </c>
      <c r="C31" s="182" t="s">
        <v>2005</v>
      </c>
      <c r="D31" s="183" t="s">
        <v>1706</v>
      </c>
      <c r="E31" s="182" t="s">
        <v>2006</v>
      </c>
      <c r="F31" s="182" t="s">
        <v>1035</v>
      </c>
      <c r="G31" s="287">
        <v>0.33604877039049352</v>
      </c>
    </row>
    <row r="32" spans="1:7" s="182" customFormat="1" ht="11.25">
      <c r="A32" s="263"/>
      <c r="B32" s="182" t="s">
        <v>2004</v>
      </c>
      <c r="C32" s="182" t="s">
        <v>2010</v>
      </c>
      <c r="D32" s="183" t="s">
        <v>1708</v>
      </c>
      <c r="E32" s="182" t="s">
        <v>2031</v>
      </c>
      <c r="F32" s="182" t="s">
        <v>1036</v>
      </c>
      <c r="G32" s="287">
        <v>0.16146913696424081</v>
      </c>
    </row>
    <row r="33" spans="1:8" s="182" customFormat="1" ht="11.25">
      <c r="A33" s="263"/>
      <c r="B33" s="182" t="s">
        <v>2083</v>
      </c>
      <c r="C33" s="182" t="s">
        <v>1674</v>
      </c>
      <c r="D33" s="183" t="s">
        <v>1709</v>
      </c>
      <c r="E33" s="182" t="s">
        <v>2031</v>
      </c>
      <c r="F33" s="182" t="s">
        <v>1037</v>
      </c>
      <c r="G33" s="287">
        <v>7.780152562531864E-2</v>
      </c>
    </row>
    <row r="34" spans="1:8" s="182" customFormat="1" ht="11.25">
      <c r="A34" s="263"/>
      <c r="B34" s="182" t="s">
        <v>1674</v>
      </c>
      <c r="C34" s="182" t="s">
        <v>1674</v>
      </c>
      <c r="D34" s="183" t="s">
        <v>1711</v>
      </c>
      <c r="E34" s="182" t="s">
        <v>2031</v>
      </c>
      <c r="F34" s="182" t="s">
        <v>1038</v>
      </c>
      <c r="G34" s="287">
        <v>0.10597514568198252</v>
      </c>
    </row>
    <row r="35" spans="1:8" s="182" customFormat="1" ht="11.25">
      <c r="A35" s="263"/>
      <c r="B35" s="182" t="s">
        <v>2035</v>
      </c>
      <c r="C35" s="182" t="s">
        <v>2041</v>
      </c>
      <c r="D35" s="183" t="s">
        <v>1713</v>
      </c>
      <c r="E35" s="182" t="s">
        <v>2031</v>
      </c>
      <c r="F35" s="182" t="s">
        <v>1039</v>
      </c>
      <c r="G35" s="287">
        <v>3.6722516998726827E-2</v>
      </c>
    </row>
    <row r="36" spans="1:8" s="182" customFormat="1" ht="11.25">
      <c r="A36" s="263"/>
      <c r="B36" s="182" t="s">
        <v>1674</v>
      </c>
      <c r="C36" s="182" t="s">
        <v>1674</v>
      </c>
      <c r="D36" s="183" t="s">
        <v>1715</v>
      </c>
      <c r="E36" s="182" t="s">
        <v>2031</v>
      </c>
      <c r="F36" s="182" t="s">
        <v>283</v>
      </c>
      <c r="G36" s="287">
        <v>6.4518738533956121E-2</v>
      </c>
    </row>
    <row r="37" spans="1:8" s="182" customFormat="1" ht="11.25">
      <c r="A37" s="263"/>
      <c r="B37" s="182" t="s">
        <v>1674</v>
      </c>
      <c r="C37" s="182" t="s">
        <v>1674</v>
      </c>
      <c r="D37" s="183" t="s">
        <v>1717</v>
      </c>
      <c r="E37" s="182" t="s">
        <v>2052</v>
      </c>
      <c r="F37" s="182" t="s">
        <v>284</v>
      </c>
      <c r="G37" s="287">
        <v>3.7572730232993585</v>
      </c>
    </row>
    <row r="38" spans="1:8" s="182" customFormat="1" ht="11.25">
      <c r="A38" s="263" t="s">
        <v>2058</v>
      </c>
      <c r="D38" s="183"/>
      <c r="E38" s="182" t="s">
        <v>1674</v>
      </c>
      <c r="G38" s="287"/>
    </row>
    <row r="39" spans="1:8" s="182" customFormat="1" ht="11.25">
      <c r="A39" s="264"/>
      <c r="B39" s="288"/>
      <c r="C39" s="289"/>
      <c r="D39" s="290"/>
      <c r="E39" s="291" t="s">
        <v>1674</v>
      </c>
      <c r="F39" s="292"/>
      <c r="G39" s="293"/>
      <c r="H39" s="293"/>
    </row>
    <row r="40" spans="1:8" s="182" customFormat="1" ht="11.25">
      <c r="A40" s="263" t="s">
        <v>748</v>
      </c>
      <c r="D40" s="183"/>
      <c r="E40" s="182" t="s">
        <v>1674</v>
      </c>
      <c r="G40" s="287"/>
    </row>
    <row r="41" spans="1:8" s="182" customFormat="1" ht="11.25">
      <c r="A41" s="263"/>
      <c r="B41" s="182" t="s">
        <v>2004</v>
      </c>
      <c r="C41" s="182" t="s">
        <v>2005</v>
      </c>
      <c r="D41" s="183" t="s">
        <v>583</v>
      </c>
      <c r="E41" s="182" t="s">
        <v>2011</v>
      </c>
      <c r="F41" s="182" t="s">
        <v>285</v>
      </c>
      <c r="G41" s="287">
        <v>21.142790649046262</v>
      </c>
    </row>
    <row r="42" spans="1:8" s="182" customFormat="1" ht="11.25">
      <c r="A42" s="263"/>
      <c r="B42" s="182" t="s">
        <v>2004</v>
      </c>
      <c r="C42" s="182" t="s">
        <v>2005</v>
      </c>
      <c r="D42" s="183" t="s">
        <v>584</v>
      </c>
      <c r="E42" s="182" t="s">
        <v>2011</v>
      </c>
      <c r="F42" s="182" t="s">
        <v>1503</v>
      </c>
      <c r="G42" s="287">
        <v>6.0209656335851882</v>
      </c>
    </row>
    <row r="43" spans="1:8" s="182" customFormat="1" ht="11.25">
      <c r="A43" s="263"/>
      <c r="B43" s="182" t="s">
        <v>2004</v>
      </c>
      <c r="C43" s="182" t="s">
        <v>2005</v>
      </c>
      <c r="D43" s="183" t="s">
        <v>586</v>
      </c>
      <c r="E43" s="182" t="s">
        <v>2011</v>
      </c>
      <c r="F43" s="182" t="s">
        <v>1504</v>
      </c>
      <c r="G43" s="287">
        <v>0.61163842522066381</v>
      </c>
    </row>
    <row r="44" spans="1:8" s="182" customFormat="1" ht="11.25">
      <c r="A44" s="263"/>
      <c r="B44" s="182" t="s">
        <v>2035</v>
      </c>
      <c r="C44" s="182" t="s">
        <v>2036</v>
      </c>
      <c r="D44" s="183" t="s">
        <v>588</v>
      </c>
      <c r="E44" s="182" t="s">
        <v>599</v>
      </c>
      <c r="F44" s="182" t="s">
        <v>1562</v>
      </c>
      <c r="G44" s="287">
        <v>5.7508353706907593</v>
      </c>
    </row>
    <row r="45" spans="1:8" s="182" customFormat="1" ht="11.25">
      <c r="A45" s="263"/>
      <c r="B45" s="182" t="s">
        <v>2035</v>
      </c>
      <c r="C45" s="182" t="s">
        <v>1674</v>
      </c>
      <c r="D45" s="183" t="s">
        <v>590</v>
      </c>
      <c r="E45" s="182" t="s">
        <v>599</v>
      </c>
      <c r="F45" s="182" t="s">
        <v>286</v>
      </c>
      <c r="G45" s="287">
        <v>15.130342636363155</v>
      </c>
    </row>
    <row r="46" spans="1:8" s="182" customFormat="1" ht="11.25">
      <c r="A46" s="263"/>
      <c r="B46" s="182" t="s">
        <v>2035</v>
      </c>
      <c r="C46" s="182" t="s">
        <v>2036</v>
      </c>
      <c r="D46" s="183" t="s">
        <v>592</v>
      </c>
      <c r="E46" s="182" t="s">
        <v>599</v>
      </c>
      <c r="F46" s="182" t="s">
        <v>287</v>
      </c>
      <c r="G46" s="287">
        <v>1.377102012391306</v>
      </c>
    </row>
    <row r="47" spans="1:8" s="182" customFormat="1" ht="11.25">
      <c r="A47" s="263"/>
      <c r="B47" s="182" t="s">
        <v>2004</v>
      </c>
      <c r="C47" s="182" t="s">
        <v>1674</v>
      </c>
      <c r="D47" s="183" t="s">
        <v>594</v>
      </c>
      <c r="E47" s="182" t="s">
        <v>2006</v>
      </c>
      <c r="F47" s="182" t="s">
        <v>1501</v>
      </c>
      <c r="G47" s="287">
        <v>16.111617456042989</v>
      </c>
    </row>
    <row r="48" spans="1:8" s="182" customFormat="1" ht="11.25">
      <c r="A48" s="263"/>
      <c r="B48" s="182" t="s">
        <v>2083</v>
      </c>
      <c r="C48" s="182" t="s">
        <v>1674</v>
      </c>
      <c r="D48" s="183" t="s">
        <v>596</v>
      </c>
      <c r="E48" s="182" t="s">
        <v>2048</v>
      </c>
      <c r="F48" s="182" t="s">
        <v>126</v>
      </c>
      <c r="G48" s="287">
        <v>3.1851885542549434</v>
      </c>
    </row>
    <row r="49" spans="1:7" s="182" customFormat="1" ht="11.25">
      <c r="A49" s="263"/>
      <c r="B49" s="182" t="s">
        <v>2047</v>
      </c>
      <c r="C49" s="182" t="s">
        <v>1674</v>
      </c>
      <c r="D49" s="183" t="s">
        <v>598</v>
      </c>
      <c r="E49" s="182" t="s">
        <v>2027</v>
      </c>
      <c r="F49" s="182" t="s">
        <v>1507</v>
      </c>
      <c r="G49" s="287">
        <v>7.1633428058886128</v>
      </c>
    </row>
    <row r="50" spans="1:7" s="182" customFormat="1" ht="11.25">
      <c r="A50" s="263"/>
      <c r="B50" s="182" t="s">
        <v>1674</v>
      </c>
      <c r="C50" s="182" t="s">
        <v>1674</v>
      </c>
      <c r="D50" s="183" t="s">
        <v>1678</v>
      </c>
      <c r="E50" s="182" t="s">
        <v>2022</v>
      </c>
      <c r="F50" s="182" t="s">
        <v>43</v>
      </c>
      <c r="G50" s="287">
        <v>3.4033743246300419</v>
      </c>
    </row>
    <row r="51" spans="1:7" s="182" customFormat="1" ht="11.25">
      <c r="A51" s="263"/>
      <c r="B51" s="182" t="s">
        <v>2047</v>
      </c>
      <c r="C51" s="182" t="s">
        <v>182</v>
      </c>
      <c r="D51" s="183" t="s">
        <v>1680</v>
      </c>
      <c r="E51" s="182" t="s">
        <v>489</v>
      </c>
      <c r="F51" s="182" t="s">
        <v>1519</v>
      </c>
      <c r="G51" s="287">
        <v>3.4102025976971717</v>
      </c>
    </row>
    <row r="52" spans="1:7" s="182" customFormat="1" ht="11.25">
      <c r="A52" s="263"/>
      <c r="B52" s="182" t="s">
        <v>2047</v>
      </c>
      <c r="C52" s="182" t="s">
        <v>182</v>
      </c>
      <c r="D52" s="183" t="s">
        <v>1682</v>
      </c>
      <c r="E52" s="182" t="s">
        <v>489</v>
      </c>
      <c r="F52" s="182" t="s">
        <v>288</v>
      </c>
      <c r="G52" s="287">
        <v>0.18690330137551883</v>
      </c>
    </row>
    <row r="53" spans="1:7" s="182" customFormat="1" ht="11.25">
      <c r="A53" s="263"/>
      <c r="B53" s="182" t="s">
        <v>2016</v>
      </c>
      <c r="C53" s="182" t="s">
        <v>1674</v>
      </c>
      <c r="D53" s="183" t="s">
        <v>1684</v>
      </c>
      <c r="E53" s="182" t="s">
        <v>2018</v>
      </c>
      <c r="F53" s="182" t="s">
        <v>289</v>
      </c>
      <c r="G53" s="287">
        <v>1.7592726589685164</v>
      </c>
    </row>
    <row r="54" spans="1:7" s="182" customFormat="1" ht="11.25">
      <c r="A54" s="263"/>
      <c r="B54" s="182" t="s">
        <v>2016</v>
      </c>
      <c r="C54" s="182" t="s">
        <v>2017</v>
      </c>
      <c r="D54" s="183" t="s">
        <v>1686</v>
      </c>
      <c r="E54" s="182" t="s">
        <v>490</v>
      </c>
      <c r="F54" s="182" t="s">
        <v>290</v>
      </c>
      <c r="G54" s="287">
        <v>0.9657635350135042</v>
      </c>
    </row>
    <row r="55" spans="1:7" s="182" customFormat="1" ht="11.25">
      <c r="A55" s="263"/>
      <c r="B55" s="182" t="s">
        <v>2016</v>
      </c>
      <c r="C55" s="182" t="s">
        <v>2017</v>
      </c>
      <c r="D55" s="183" t="s">
        <v>1688</v>
      </c>
      <c r="E55" s="182" t="s">
        <v>2018</v>
      </c>
      <c r="F55" s="182" t="s">
        <v>291</v>
      </c>
      <c r="G55" s="287">
        <v>0.6038886896981086</v>
      </c>
    </row>
    <row r="56" spans="1:7" s="182" customFormat="1" ht="11.25">
      <c r="A56" s="263"/>
      <c r="B56" s="182" t="s">
        <v>1674</v>
      </c>
      <c r="C56" s="182" t="s">
        <v>1674</v>
      </c>
      <c r="D56" s="183" t="s">
        <v>1690</v>
      </c>
      <c r="E56" s="182" t="s">
        <v>2050</v>
      </c>
      <c r="F56" s="182" t="s">
        <v>1520</v>
      </c>
      <c r="G56" s="287">
        <v>2.7148646661086713</v>
      </c>
    </row>
    <row r="57" spans="1:7" s="182" customFormat="1" ht="11.25">
      <c r="A57" s="263"/>
      <c r="B57" s="182" t="s">
        <v>2047</v>
      </c>
      <c r="C57" s="182" t="s">
        <v>432</v>
      </c>
      <c r="D57" s="183" t="s">
        <v>1692</v>
      </c>
      <c r="E57" s="182" t="s">
        <v>2027</v>
      </c>
      <c r="F57" s="182" t="s">
        <v>292</v>
      </c>
      <c r="G57" s="287">
        <v>2.075842266892149</v>
      </c>
    </row>
    <row r="58" spans="1:7" s="182" customFormat="1" ht="11.25">
      <c r="A58" s="263"/>
      <c r="B58" s="182" t="s">
        <v>2047</v>
      </c>
      <c r="C58" s="182" t="s">
        <v>432</v>
      </c>
      <c r="D58" s="183" t="s">
        <v>1694</v>
      </c>
      <c r="E58" s="182" t="s">
        <v>2031</v>
      </c>
      <c r="F58" s="182" t="s">
        <v>293</v>
      </c>
      <c r="G58" s="287">
        <v>0.18020497814184722</v>
      </c>
    </row>
    <row r="59" spans="1:7" s="182" customFormat="1" ht="11.25">
      <c r="A59" s="263"/>
      <c r="B59" s="182" t="s">
        <v>1674</v>
      </c>
      <c r="C59" s="182" t="s">
        <v>1674</v>
      </c>
      <c r="D59" s="183" t="s">
        <v>1697</v>
      </c>
      <c r="E59" s="182" t="s">
        <v>2042</v>
      </c>
      <c r="F59" s="182" t="s">
        <v>995</v>
      </c>
      <c r="G59" s="287">
        <v>2.5874902020778956</v>
      </c>
    </row>
    <row r="60" spans="1:7" s="182" customFormat="1" ht="11.25">
      <c r="A60" s="263"/>
      <c r="B60" s="182" t="s">
        <v>2083</v>
      </c>
      <c r="C60" s="182" t="s">
        <v>1674</v>
      </c>
      <c r="D60" s="183" t="s">
        <v>1698</v>
      </c>
      <c r="E60" s="182" t="s">
        <v>2031</v>
      </c>
      <c r="F60" s="182" t="s">
        <v>294</v>
      </c>
      <c r="G60" s="287">
        <v>0.2334607826169651</v>
      </c>
    </row>
    <row r="61" spans="1:7" s="182" customFormat="1" ht="11.25">
      <c r="A61" s="263"/>
      <c r="B61" s="182" t="s">
        <v>2083</v>
      </c>
      <c r="C61" s="182" t="s">
        <v>1674</v>
      </c>
      <c r="D61" s="183" t="s">
        <v>1700</v>
      </c>
      <c r="E61" s="182" t="s">
        <v>2031</v>
      </c>
      <c r="F61" s="182" t="s">
        <v>295</v>
      </c>
      <c r="G61" s="287">
        <v>0.12433836337635658</v>
      </c>
    </row>
    <row r="62" spans="1:7" s="182" customFormat="1" ht="11.25">
      <c r="A62" s="263"/>
      <c r="B62" s="182" t="s">
        <v>1674</v>
      </c>
      <c r="C62" s="182" t="s">
        <v>1674</v>
      </c>
      <c r="D62" s="183" t="s">
        <v>1702</v>
      </c>
      <c r="E62" s="182" t="s">
        <v>2031</v>
      </c>
      <c r="F62" s="182" t="s">
        <v>296</v>
      </c>
      <c r="G62" s="287">
        <v>8.7763392068688953E-2</v>
      </c>
    </row>
    <row r="63" spans="1:7" s="182" customFormat="1" ht="11.25">
      <c r="A63" s="263"/>
      <c r="B63" s="182" t="s">
        <v>1280</v>
      </c>
      <c r="C63" s="182" t="s">
        <v>1674</v>
      </c>
      <c r="D63" s="183" t="s">
        <v>1704</v>
      </c>
      <c r="E63" s="182" t="s">
        <v>2031</v>
      </c>
      <c r="F63" s="182" t="s">
        <v>297</v>
      </c>
      <c r="G63" s="287">
        <v>0.5928783947178935</v>
      </c>
    </row>
    <row r="64" spans="1:7" s="182" customFormat="1" ht="11.25">
      <c r="A64" s="263"/>
      <c r="B64" s="182" t="s">
        <v>1280</v>
      </c>
      <c r="C64" s="182" t="s">
        <v>1674</v>
      </c>
      <c r="D64" s="183" t="s">
        <v>1706</v>
      </c>
      <c r="E64" s="182" t="s">
        <v>2031</v>
      </c>
      <c r="F64" s="182" t="s">
        <v>298</v>
      </c>
      <c r="G64" s="287">
        <v>1.4248644829975403</v>
      </c>
    </row>
    <row r="65" spans="1:8" s="182" customFormat="1" ht="11.25">
      <c r="A65" s="263"/>
      <c r="B65" s="182" t="s">
        <v>1674</v>
      </c>
      <c r="C65" s="182" t="s">
        <v>1674</v>
      </c>
      <c r="D65" s="183" t="s">
        <v>1708</v>
      </c>
      <c r="E65" s="182" t="s">
        <v>2052</v>
      </c>
      <c r="F65" s="182" t="s">
        <v>299</v>
      </c>
      <c r="G65" s="287">
        <v>3.1550638201352532</v>
      </c>
    </row>
    <row r="66" spans="1:8" s="182" customFormat="1" ht="11.25">
      <c r="A66" s="263" t="s">
        <v>1465</v>
      </c>
      <c r="D66" s="183"/>
      <c r="E66" s="182" t="s">
        <v>1674</v>
      </c>
      <c r="G66" s="287"/>
    </row>
    <row r="67" spans="1:8" s="182" customFormat="1" ht="11.25">
      <c r="A67" s="264"/>
      <c r="B67" s="288"/>
      <c r="C67" s="289"/>
      <c r="D67" s="290"/>
      <c r="E67" s="291" t="s">
        <v>1674</v>
      </c>
      <c r="F67" s="292"/>
      <c r="G67" s="293"/>
      <c r="H67" s="293"/>
    </row>
    <row r="68" spans="1:8" s="182" customFormat="1" ht="11.25">
      <c r="A68" s="263" t="s">
        <v>632</v>
      </c>
      <c r="D68" s="183"/>
      <c r="E68" s="182" t="s">
        <v>1674</v>
      </c>
      <c r="G68" s="287"/>
    </row>
    <row r="69" spans="1:8" s="182" customFormat="1" ht="11.25">
      <c r="A69" s="263"/>
      <c r="B69" s="182" t="s">
        <v>1674</v>
      </c>
      <c r="C69" s="182" t="s">
        <v>1674</v>
      </c>
      <c r="D69" s="183" t="s">
        <v>583</v>
      </c>
      <c r="E69" s="182" t="s">
        <v>2006</v>
      </c>
      <c r="F69" s="182" t="s">
        <v>300</v>
      </c>
      <c r="G69" s="287">
        <v>29.799310764240833</v>
      </c>
    </row>
    <row r="70" spans="1:8" s="182" customFormat="1" ht="11.25">
      <c r="A70" s="263"/>
      <c r="B70" s="182" t="s">
        <v>2004</v>
      </c>
      <c r="C70" s="182" t="s">
        <v>1674</v>
      </c>
      <c r="D70" s="183" t="s">
        <v>584</v>
      </c>
      <c r="E70" s="182" t="s">
        <v>2018</v>
      </c>
      <c r="F70" s="182" t="s">
        <v>767</v>
      </c>
      <c r="G70" s="287">
        <v>45.858422458939749</v>
      </c>
    </row>
    <row r="71" spans="1:8" s="182" customFormat="1" ht="11.25">
      <c r="A71" s="263"/>
      <c r="B71" s="182" t="s">
        <v>2016</v>
      </c>
      <c r="C71" s="182" t="s">
        <v>1674</v>
      </c>
      <c r="D71" s="183" t="s">
        <v>586</v>
      </c>
      <c r="E71" s="182" t="s">
        <v>2042</v>
      </c>
      <c r="F71" s="182" t="s">
        <v>301</v>
      </c>
      <c r="G71" s="287">
        <v>8.7159902492392991</v>
      </c>
    </row>
    <row r="72" spans="1:8" s="182" customFormat="1" ht="11.25">
      <c r="A72" s="263"/>
      <c r="B72" s="182" t="s">
        <v>2016</v>
      </c>
      <c r="C72" s="182" t="s">
        <v>1674</v>
      </c>
      <c r="D72" s="183" t="s">
        <v>588</v>
      </c>
      <c r="E72" s="182" t="s">
        <v>599</v>
      </c>
      <c r="F72" s="182" t="s">
        <v>302</v>
      </c>
      <c r="G72" s="287">
        <v>9.0124247835569484</v>
      </c>
    </row>
    <row r="73" spans="1:8" s="182" customFormat="1" ht="11.25">
      <c r="A73" s="263"/>
      <c r="B73" s="182" t="s">
        <v>2004</v>
      </c>
      <c r="C73" s="182" t="s">
        <v>1674</v>
      </c>
      <c r="D73" s="183" t="s">
        <v>592</v>
      </c>
      <c r="E73" s="182" t="s">
        <v>2018</v>
      </c>
      <c r="F73" s="182" t="s">
        <v>252</v>
      </c>
      <c r="G73" s="287">
        <v>1.1570114916769128</v>
      </c>
    </row>
    <row r="74" spans="1:8" s="182" customFormat="1" ht="11.25">
      <c r="A74" s="263"/>
      <c r="B74" s="182" t="s">
        <v>1674</v>
      </c>
      <c r="C74" s="182" t="s">
        <v>1674</v>
      </c>
      <c r="D74" s="183" t="s">
        <v>596</v>
      </c>
      <c r="E74" s="182" t="s">
        <v>2048</v>
      </c>
      <c r="F74" s="182" t="s">
        <v>611</v>
      </c>
      <c r="G74" s="287">
        <v>1.43836963043476</v>
      </c>
    </row>
    <row r="75" spans="1:8" s="182" customFormat="1" ht="11.25">
      <c r="A75" s="263"/>
      <c r="B75" s="182" t="s">
        <v>1674</v>
      </c>
      <c r="C75" s="182" t="s">
        <v>1674</v>
      </c>
      <c r="D75" s="183" t="s">
        <v>1680</v>
      </c>
      <c r="E75" s="182" t="s">
        <v>2031</v>
      </c>
      <c r="F75" s="182" t="s">
        <v>298</v>
      </c>
      <c r="G75" s="287">
        <v>0.41724943387116015</v>
      </c>
    </row>
    <row r="76" spans="1:8" s="182" customFormat="1" ht="11.25">
      <c r="A76" s="263"/>
      <c r="B76" s="182" t="s">
        <v>1674</v>
      </c>
      <c r="C76" s="182" t="s">
        <v>1674</v>
      </c>
      <c r="D76" s="183" t="s">
        <v>1684</v>
      </c>
      <c r="E76" s="182" t="s">
        <v>2052</v>
      </c>
      <c r="F76" s="182" t="s">
        <v>303</v>
      </c>
      <c r="G76" s="287">
        <v>3.4206100439354699</v>
      </c>
    </row>
    <row r="77" spans="1:8" s="182" customFormat="1" ht="11.25">
      <c r="A77" s="263"/>
      <c r="B77" s="182" t="s">
        <v>1674</v>
      </c>
      <c r="C77" s="182" t="s">
        <v>1674</v>
      </c>
      <c r="D77" s="183" t="s">
        <v>1686</v>
      </c>
      <c r="E77" s="182" t="s">
        <v>2031</v>
      </c>
      <c r="F77" s="182" t="s">
        <v>304</v>
      </c>
      <c r="G77" s="287">
        <v>0.18061114410487469</v>
      </c>
    </row>
    <row r="78" spans="1:8" s="182" customFormat="1" ht="11.25">
      <c r="A78" s="263" t="s">
        <v>46</v>
      </c>
      <c r="D78" s="183"/>
      <c r="E78" s="182" t="s">
        <v>1674</v>
      </c>
      <c r="G78" s="287"/>
    </row>
    <row r="79" spans="1:8" s="182" customFormat="1" ht="11.25">
      <c r="A79" s="264"/>
      <c r="B79" s="288"/>
      <c r="C79" s="289"/>
      <c r="D79" s="290"/>
      <c r="E79" s="291" t="s">
        <v>1674</v>
      </c>
      <c r="F79" s="292"/>
      <c r="G79" s="293"/>
      <c r="H79" s="293"/>
    </row>
    <row r="80" spans="1:8" s="182" customFormat="1" ht="11.25">
      <c r="A80" s="263" t="s">
        <v>636</v>
      </c>
      <c r="D80" s="183"/>
      <c r="E80" s="182" t="s">
        <v>1674</v>
      </c>
      <c r="G80" s="287"/>
    </row>
    <row r="81" spans="1:8" s="182" customFormat="1" ht="11.25">
      <c r="A81" s="263"/>
      <c r="B81" s="182" t="s">
        <v>1674</v>
      </c>
      <c r="C81" s="182" t="s">
        <v>1674</v>
      </c>
      <c r="D81" s="183" t="s">
        <v>637</v>
      </c>
      <c r="E81" s="182" t="s">
        <v>2006</v>
      </c>
      <c r="F81" s="182" t="s">
        <v>896</v>
      </c>
      <c r="G81" s="287">
        <v>85.495513070620362</v>
      </c>
    </row>
    <row r="82" spans="1:8" s="182" customFormat="1" ht="11.25">
      <c r="A82" s="263"/>
      <c r="B82" s="182" t="s">
        <v>1674</v>
      </c>
      <c r="C82" s="182" t="s">
        <v>1674</v>
      </c>
      <c r="D82" s="183" t="s">
        <v>639</v>
      </c>
      <c r="E82" s="182" t="s">
        <v>2031</v>
      </c>
      <c r="F82" s="182" t="s">
        <v>305</v>
      </c>
      <c r="G82" s="287">
        <v>8.7982832618025757</v>
      </c>
    </row>
    <row r="83" spans="1:8" s="182" customFormat="1" ht="11.25">
      <c r="A83" s="263"/>
      <c r="B83" s="182" t="s">
        <v>1674</v>
      </c>
      <c r="C83" s="182" t="s">
        <v>1674</v>
      </c>
      <c r="D83" s="183" t="s">
        <v>648</v>
      </c>
      <c r="E83" s="182" t="s">
        <v>2052</v>
      </c>
      <c r="F83" s="182" t="s">
        <v>306</v>
      </c>
      <c r="G83" s="287">
        <v>1.7069840031213421</v>
      </c>
    </row>
    <row r="84" spans="1:8" s="182" customFormat="1" ht="11.25">
      <c r="A84" s="263"/>
      <c r="B84" s="182" t="s">
        <v>1674</v>
      </c>
      <c r="C84" s="182" t="s">
        <v>1674</v>
      </c>
      <c r="D84" s="183" t="s">
        <v>859</v>
      </c>
      <c r="E84" s="182" t="s">
        <v>2031</v>
      </c>
      <c r="F84" s="182" t="s">
        <v>51</v>
      </c>
      <c r="G84" s="287">
        <v>3.9992196644557159</v>
      </c>
    </row>
    <row r="85" spans="1:8" s="182" customFormat="1" ht="11.25">
      <c r="A85" s="263" t="s">
        <v>52</v>
      </c>
      <c r="D85" s="183"/>
      <c r="E85" s="182" t="s">
        <v>1674</v>
      </c>
      <c r="G85" s="287"/>
    </row>
    <row r="86" spans="1:8" s="182" customFormat="1" ht="11.25">
      <c r="A86" s="264"/>
      <c r="B86" s="288"/>
      <c r="C86" s="289"/>
      <c r="D86" s="290"/>
      <c r="E86" s="291" t="s">
        <v>1674</v>
      </c>
      <c r="F86" s="292"/>
      <c r="G86" s="293"/>
      <c r="H86" s="293"/>
    </row>
    <row r="87" spans="1:8" s="182" customFormat="1" ht="11.25">
      <c r="A87" s="263" t="s">
        <v>640</v>
      </c>
      <c r="D87" s="183"/>
      <c r="E87" s="182" t="s">
        <v>1674</v>
      </c>
      <c r="G87" s="287"/>
    </row>
    <row r="88" spans="1:8" s="182" customFormat="1" ht="11.25">
      <c r="A88" s="263"/>
      <c r="B88" s="182" t="s">
        <v>2004</v>
      </c>
      <c r="C88" s="182" t="s">
        <v>1674</v>
      </c>
      <c r="D88" s="183" t="s">
        <v>583</v>
      </c>
      <c r="E88" s="182" t="s">
        <v>2011</v>
      </c>
      <c r="F88" s="182" t="s">
        <v>307</v>
      </c>
      <c r="G88" s="287">
        <v>7.5917739765519903</v>
      </c>
    </row>
    <row r="89" spans="1:8" s="182" customFormat="1" ht="11.25">
      <c r="A89" s="263"/>
      <c r="B89" s="182" t="s">
        <v>2004</v>
      </c>
      <c r="C89" s="182" t="s">
        <v>1674</v>
      </c>
      <c r="D89" s="183" t="s">
        <v>584</v>
      </c>
      <c r="E89" s="182" t="s">
        <v>2006</v>
      </c>
      <c r="F89" s="182" t="s">
        <v>942</v>
      </c>
      <c r="G89" s="287">
        <v>24.257639823178927</v>
      </c>
    </row>
    <row r="90" spans="1:8" s="182" customFormat="1" ht="11.25">
      <c r="A90" s="263"/>
      <c r="B90" s="182" t="s">
        <v>1674</v>
      </c>
      <c r="C90" s="182" t="s">
        <v>1674</v>
      </c>
      <c r="D90" s="183" t="s">
        <v>586</v>
      </c>
      <c r="E90" s="182" t="s">
        <v>2018</v>
      </c>
      <c r="F90" s="182" t="s">
        <v>308</v>
      </c>
      <c r="G90" s="287">
        <v>36.933019411877765</v>
      </c>
    </row>
    <row r="91" spans="1:8" s="182" customFormat="1" ht="11.25">
      <c r="A91" s="263"/>
      <c r="B91" s="182" t="s">
        <v>2016</v>
      </c>
      <c r="C91" s="182" t="s">
        <v>1674</v>
      </c>
      <c r="D91" s="183" t="s">
        <v>588</v>
      </c>
      <c r="E91" s="182" t="s">
        <v>599</v>
      </c>
      <c r="F91" s="182" t="s">
        <v>309</v>
      </c>
      <c r="G91" s="287">
        <v>14.283826638477802</v>
      </c>
    </row>
    <row r="92" spans="1:8" s="182" customFormat="1" ht="11.25">
      <c r="A92" s="263"/>
      <c r="B92" s="182" t="s">
        <v>2016</v>
      </c>
      <c r="C92" s="182" t="s">
        <v>1674</v>
      </c>
      <c r="D92" s="183" t="s">
        <v>590</v>
      </c>
      <c r="E92" s="182" t="s">
        <v>2031</v>
      </c>
      <c r="F92" s="182" t="s">
        <v>310</v>
      </c>
      <c r="G92" s="287">
        <v>12.027916586584665</v>
      </c>
    </row>
    <row r="93" spans="1:8" s="182" customFormat="1" ht="11.25">
      <c r="A93" s="263"/>
      <c r="B93" s="182" t="s">
        <v>1674</v>
      </c>
      <c r="C93" s="182" t="s">
        <v>1674</v>
      </c>
      <c r="D93" s="183" t="s">
        <v>592</v>
      </c>
      <c r="E93" s="182" t="s">
        <v>2052</v>
      </c>
      <c r="F93" s="182" t="s">
        <v>311</v>
      </c>
      <c r="G93" s="287">
        <v>4.9058235633288492</v>
      </c>
    </row>
    <row r="94" spans="1:8" s="182" customFormat="1" ht="11.25">
      <c r="A94" s="263" t="s">
        <v>62</v>
      </c>
      <c r="D94" s="183"/>
      <c r="E94" s="182" t="s">
        <v>1674</v>
      </c>
      <c r="G94" s="287"/>
    </row>
    <row r="95" spans="1:8" s="182" customFormat="1" ht="11.25">
      <c r="A95" s="264"/>
      <c r="B95" s="288"/>
      <c r="C95" s="289"/>
      <c r="D95" s="290"/>
      <c r="E95" s="291" t="s">
        <v>1674</v>
      </c>
      <c r="F95" s="292"/>
      <c r="G95" s="293"/>
      <c r="H95" s="293"/>
    </row>
    <row r="96" spans="1:8" s="182" customFormat="1" ht="11.25">
      <c r="A96" s="263" t="s">
        <v>645</v>
      </c>
      <c r="D96" s="183"/>
      <c r="E96" s="182" t="s">
        <v>1674</v>
      </c>
      <c r="G96" s="287"/>
    </row>
    <row r="97" spans="1:8" s="182" customFormat="1" ht="11.25">
      <c r="A97" s="263"/>
      <c r="B97" s="182" t="s">
        <v>1674</v>
      </c>
      <c r="C97" s="182" t="s">
        <v>1674</v>
      </c>
      <c r="D97" s="183" t="s">
        <v>637</v>
      </c>
      <c r="E97" s="182" t="s">
        <v>2018</v>
      </c>
      <c r="F97" s="182" t="s">
        <v>312</v>
      </c>
      <c r="G97" s="287">
        <v>47.353579175704986</v>
      </c>
    </row>
    <row r="98" spans="1:8" s="182" customFormat="1" ht="11.25">
      <c r="A98" s="263"/>
      <c r="B98" s="182" t="s">
        <v>1674</v>
      </c>
      <c r="C98" s="182" t="s">
        <v>1674</v>
      </c>
      <c r="D98" s="183" t="s">
        <v>639</v>
      </c>
      <c r="E98" s="182" t="s">
        <v>2006</v>
      </c>
      <c r="F98" s="182" t="s">
        <v>313</v>
      </c>
      <c r="G98" s="287">
        <v>30.422993492407809</v>
      </c>
    </row>
    <row r="99" spans="1:8" s="182" customFormat="1" ht="11.25">
      <c r="A99" s="263"/>
      <c r="B99" s="182" t="s">
        <v>1674</v>
      </c>
      <c r="C99" s="182" t="s">
        <v>1674</v>
      </c>
      <c r="D99" s="183" t="s">
        <v>648</v>
      </c>
      <c r="E99" s="182" t="s">
        <v>2031</v>
      </c>
      <c r="F99" s="182" t="s">
        <v>1066</v>
      </c>
      <c r="G99" s="287">
        <v>17.407809110629067</v>
      </c>
    </row>
    <row r="100" spans="1:8" s="182" customFormat="1" ht="11.25">
      <c r="A100" s="263"/>
      <c r="B100" s="182" t="s">
        <v>1674</v>
      </c>
      <c r="C100" s="182" t="s">
        <v>1674</v>
      </c>
      <c r="D100" s="183" t="s">
        <v>859</v>
      </c>
      <c r="E100" s="182" t="s">
        <v>2018</v>
      </c>
      <c r="F100" s="182" t="s">
        <v>1067</v>
      </c>
      <c r="G100" s="287">
        <v>4.3926247288503255</v>
      </c>
    </row>
    <row r="101" spans="1:8" s="182" customFormat="1" ht="11.25">
      <c r="A101" s="263"/>
      <c r="B101" s="182" t="s">
        <v>1674</v>
      </c>
      <c r="C101" s="182" t="s">
        <v>1674</v>
      </c>
      <c r="D101" s="183" t="s">
        <v>1068</v>
      </c>
      <c r="E101" s="182" t="s">
        <v>2031</v>
      </c>
      <c r="F101" s="182" t="s">
        <v>51</v>
      </c>
      <c r="G101" s="287">
        <v>0.42299349240780909</v>
      </c>
    </row>
    <row r="102" spans="1:8" s="182" customFormat="1" ht="11.25">
      <c r="A102" s="263" t="s">
        <v>65</v>
      </c>
      <c r="D102" s="183"/>
      <c r="E102" s="182" t="s">
        <v>1674</v>
      </c>
      <c r="G102" s="287"/>
    </row>
    <row r="103" spans="1:8" s="182" customFormat="1" ht="11.25">
      <c r="A103" s="264"/>
      <c r="B103" s="288"/>
      <c r="C103" s="289"/>
      <c r="D103" s="290"/>
      <c r="E103" s="291" t="s">
        <v>1674</v>
      </c>
      <c r="F103" s="292"/>
      <c r="G103" s="293"/>
      <c r="H103" s="293"/>
    </row>
    <row r="104" spans="1:8" s="182" customFormat="1" ht="11.25">
      <c r="A104" s="263" t="s">
        <v>649</v>
      </c>
      <c r="D104" s="183"/>
      <c r="E104" s="182" t="s">
        <v>1674</v>
      </c>
      <c r="G104" s="287"/>
    </row>
    <row r="105" spans="1:8" s="182" customFormat="1" ht="11.25">
      <c r="A105" s="263"/>
      <c r="B105" s="182" t="s">
        <v>1674</v>
      </c>
      <c r="C105" s="182" t="s">
        <v>1674</v>
      </c>
      <c r="D105" s="183" t="s">
        <v>637</v>
      </c>
      <c r="E105" s="182" t="s">
        <v>2018</v>
      </c>
      <c r="F105" s="182" t="s">
        <v>906</v>
      </c>
      <c r="G105" s="287">
        <v>96.869691822373213</v>
      </c>
    </row>
    <row r="106" spans="1:8" s="182" customFormat="1" ht="11.25">
      <c r="A106" s="263"/>
      <c r="B106" s="182" t="s">
        <v>1674</v>
      </c>
      <c r="C106" s="182" t="s">
        <v>1674</v>
      </c>
      <c r="D106" s="183" t="s">
        <v>639</v>
      </c>
      <c r="E106" s="182" t="s">
        <v>2031</v>
      </c>
      <c r="F106" s="182" t="s">
        <v>51</v>
      </c>
      <c r="G106" s="287">
        <v>3.1303081776267896</v>
      </c>
    </row>
    <row r="107" spans="1:8" s="182" customFormat="1" ht="11.25">
      <c r="A107" s="263" t="s">
        <v>68</v>
      </c>
      <c r="D107" s="183"/>
      <c r="E107" s="182" t="s">
        <v>1674</v>
      </c>
      <c r="G107" s="287"/>
    </row>
    <row r="108" spans="1:8" s="182" customFormat="1" ht="11.25">
      <c r="A108" s="264"/>
      <c r="B108" s="288"/>
      <c r="C108" s="289"/>
      <c r="D108" s="290"/>
      <c r="E108" s="291" t="s">
        <v>1674</v>
      </c>
      <c r="F108" s="292"/>
      <c r="G108" s="293"/>
      <c r="H108" s="293"/>
    </row>
    <row r="109" spans="1:8" s="182" customFormat="1" ht="11.25">
      <c r="A109" s="263" t="s">
        <v>651</v>
      </c>
      <c r="D109" s="183"/>
      <c r="E109" s="182" t="s">
        <v>1674</v>
      </c>
      <c r="G109" s="287"/>
    </row>
    <row r="110" spans="1:8" s="182" customFormat="1" ht="11.25">
      <c r="A110" s="263"/>
      <c r="B110" s="182" t="s">
        <v>1674</v>
      </c>
      <c r="C110" s="182" t="s">
        <v>1674</v>
      </c>
      <c r="D110" s="183" t="s">
        <v>637</v>
      </c>
      <c r="E110" s="182" t="s">
        <v>2011</v>
      </c>
      <c r="F110" s="182" t="s">
        <v>944</v>
      </c>
      <c r="G110" s="287">
        <v>85.615577889447238</v>
      </c>
    </row>
    <row r="111" spans="1:8" s="182" customFormat="1" ht="11.25">
      <c r="A111" s="263"/>
      <c r="B111" s="182" t="s">
        <v>1674</v>
      </c>
      <c r="C111" s="182" t="s">
        <v>1674</v>
      </c>
      <c r="D111" s="183" t="s">
        <v>639</v>
      </c>
      <c r="E111" s="182" t="s">
        <v>2031</v>
      </c>
      <c r="F111" s="182" t="s">
        <v>51</v>
      </c>
      <c r="G111" s="287">
        <v>14.384422110552764</v>
      </c>
    </row>
    <row r="112" spans="1:8" s="182" customFormat="1" ht="11.25">
      <c r="A112" s="263" t="s">
        <v>72</v>
      </c>
      <c r="D112" s="183"/>
      <c r="E112" s="182" t="s">
        <v>1674</v>
      </c>
      <c r="G112" s="287"/>
    </row>
    <row r="113" spans="1:8" s="182" customFormat="1" ht="11.25">
      <c r="A113" s="264"/>
      <c r="B113" s="288"/>
      <c r="C113" s="289"/>
      <c r="D113" s="290"/>
      <c r="E113" s="291" t="s">
        <v>1674</v>
      </c>
      <c r="F113" s="292"/>
      <c r="G113" s="293"/>
      <c r="H113" s="293"/>
    </row>
    <row r="114" spans="1:8" s="182" customFormat="1" ht="11.25">
      <c r="A114" s="263" t="s">
        <v>655</v>
      </c>
      <c r="D114" s="183"/>
      <c r="E114" s="182" t="s">
        <v>1674</v>
      </c>
      <c r="G114" s="287"/>
    </row>
    <row r="115" spans="1:8" s="182" customFormat="1" ht="11.25">
      <c r="A115" s="263"/>
      <c r="B115" s="182" t="s">
        <v>1674</v>
      </c>
      <c r="C115" s="182" t="s">
        <v>1674</v>
      </c>
      <c r="D115" s="183" t="s">
        <v>583</v>
      </c>
      <c r="E115" s="182" t="s">
        <v>599</v>
      </c>
      <c r="F115" s="182" t="s">
        <v>70</v>
      </c>
      <c r="G115" s="287">
        <v>22.563434456231771</v>
      </c>
    </row>
    <row r="116" spans="1:8" s="182" customFormat="1" ht="11.25">
      <c r="A116" s="263"/>
      <c r="B116" s="182" t="s">
        <v>1674</v>
      </c>
      <c r="C116" s="182" t="s">
        <v>1674</v>
      </c>
      <c r="D116" s="183" t="s">
        <v>584</v>
      </c>
      <c r="E116" s="182" t="s">
        <v>2006</v>
      </c>
      <c r="F116" s="182" t="s">
        <v>910</v>
      </c>
      <c r="G116" s="287">
        <v>34.075728436420789</v>
      </c>
    </row>
    <row r="117" spans="1:8" s="182" customFormat="1" ht="11.25">
      <c r="A117" s="263"/>
      <c r="B117" s="182" t="s">
        <v>1674</v>
      </c>
      <c r="C117" s="182" t="s">
        <v>1674</v>
      </c>
      <c r="D117" s="183" t="s">
        <v>586</v>
      </c>
      <c r="E117" s="182" t="s">
        <v>2042</v>
      </c>
      <c r="F117" s="182" t="s">
        <v>1069</v>
      </c>
      <c r="G117" s="287">
        <v>7.823065947019046</v>
      </c>
    </row>
    <row r="118" spans="1:8" s="182" customFormat="1" ht="11.25">
      <c r="A118" s="263"/>
      <c r="B118" s="182" t="s">
        <v>1674</v>
      </c>
      <c r="C118" s="182" t="s">
        <v>1674</v>
      </c>
      <c r="D118" s="183" t="s">
        <v>588</v>
      </c>
      <c r="E118" s="182" t="s">
        <v>2018</v>
      </c>
      <c r="F118" s="182" t="s">
        <v>911</v>
      </c>
      <c r="G118" s="287">
        <v>34.247368529892263</v>
      </c>
    </row>
    <row r="119" spans="1:8" s="182" customFormat="1" ht="11.25">
      <c r="A119" s="263"/>
      <c r="B119" s="182" t="s">
        <v>1674</v>
      </c>
      <c r="C119" s="182" t="s">
        <v>1674</v>
      </c>
      <c r="D119" s="183" t="s">
        <v>590</v>
      </c>
      <c r="E119" s="182" t="s">
        <v>2031</v>
      </c>
      <c r="F119" s="182" t="s">
        <v>15</v>
      </c>
      <c r="G119" s="287">
        <v>1.2904026304361313</v>
      </c>
    </row>
    <row r="120" spans="1:8" s="182" customFormat="1" ht="11.25">
      <c r="A120" s="263" t="s">
        <v>81</v>
      </c>
      <c r="D120" s="183"/>
      <c r="E120" s="182" t="s">
        <v>1674</v>
      </c>
      <c r="G120" s="287"/>
    </row>
    <row r="121" spans="1:8" s="182" customFormat="1" ht="11.25">
      <c r="A121" s="264"/>
      <c r="B121" s="288"/>
      <c r="C121" s="289"/>
      <c r="D121" s="290"/>
      <c r="E121" s="291" t="s">
        <v>1674</v>
      </c>
      <c r="F121" s="292"/>
      <c r="G121" s="293"/>
      <c r="H121" s="293"/>
    </row>
    <row r="122" spans="1:8" s="182" customFormat="1" ht="11.25">
      <c r="A122" s="263" t="s">
        <v>656</v>
      </c>
      <c r="D122" s="183"/>
      <c r="E122" s="182" t="s">
        <v>1674</v>
      </c>
      <c r="G122" s="287"/>
    </row>
    <row r="123" spans="1:8" s="182" customFormat="1" ht="11.25">
      <c r="A123" s="263"/>
      <c r="B123" s="182" t="s">
        <v>1674</v>
      </c>
      <c r="C123" s="182" t="s">
        <v>1674</v>
      </c>
      <c r="D123" s="183" t="s">
        <v>583</v>
      </c>
      <c r="E123" s="182" t="s">
        <v>2018</v>
      </c>
      <c r="F123" s="182" t="s">
        <v>819</v>
      </c>
      <c r="G123" s="287">
        <v>37.677627640832597</v>
      </c>
    </row>
    <row r="124" spans="1:8" s="182" customFormat="1" ht="11.25">
      <c r="A124" s="263"/>
      <c r="B124" s="182" t="s">
        <v>1674</v>
      </c>
      <c r="C124" s="182" t="s">
        <v>1674</v>
      </c>
      <c r="D124" s="183" t="s">
        <v>584</v>
      </c>
      <c r="E124" s="182" t="s">
        <v>599</v>
      </c>
      <c r="F124" s="182" t="s">
        <v>473</v>
      </c>
      <c r="G124" s="287">
        <v>22.1817170837435</v>
      </c>
    </row>
    <row r="125" spans="1:8" s="182" customFormat="1" ht="11.25">
      <c r="A125" s="263"/>
      <c r="B125" s="182" t="s">
        <v>2004</v>
      </c>
      <c r="C125" s="182" t="s">
        <v>1674</v>
      </c>
      <c r="D125" s="183" t="s">
        <v>586</v>
      </c>
      <c r="E125" s="182" t="s">
        <v>2006</v>
      </c>
      <c r="F125" s="182" t="s">
        <v>658</v>
      </c>
      <c r="G125" s="287">
        <v>16.672104126890464</v>
      </c>
    </row>
    <row r="126" spans="1:8" s="182" customFormat="1" ht="11.25">
      <c r="A126" s="263"/>
      <c r="B126" s="182" t="s">
        <v>2016</v>
      </c>
      <c r="C126" s="182" t="s">
        <v>1674</v>
      </c>
      <c r="D126" s="183" t="s">
        <v>588</v>
      </c>
      <c r="E126" s="182" t="s">
        <v>89</v>
      </c>
      <c r="F126" s="182" t="s">
        <v>920</v>
      </c>
      <c r="G126" s="287">
        <v>6.8755975295963259</v>
      </c>
    </row>
    <row r="127" spans="1:8" s="182" customFormat="1" ht="11.25">
      <c r="A127" s="263"/>
      <c r="B127" s="182" t="s">
        <v>2004</v>
      </c>
      <c r="C127" s="182" t="s">
        <v>1674</v>
      </c>
      <c r="D127" s="183" t="s">
        <v>590</v>
      </c>
      <c r="E127" s="182" t="s">
        <v>2011</v>
      </c>
      <c r="F127" s="182" t="s">
        <v>1070</v>
      </c>
      <c r="G127" s="287">
        <v>8.8515232926611329</v>
      </c>
    </row>
    <row r="128" spans="1:8" s="182" customFormat="1" ht="11.25">
      <c r="A128" s="263"/>
      <c r="B128" s="182" t="s">
        <v>1674</v>
      </c>
      <c r="C128" s="182" t="s">
        <v>1674</v>
      </c>
      <c r="D128" s="183" t="s">
        <v>592</v>
      </c>
      <c r="E128" s="182" t="s">
        <v>2031</v>
      </c>
      <c r="F128" s="182" t="s">
        <v>1071</v>
      </c>
      <c r="G128" s="287">
        <v>0.50497456687083098</v>
      </c>
    </row>
    <row r="129" spans="1:8" s="182" customFormat="1" ht="11.25">
      <c r="A129" s="263"/>
      <c r="B129" s="182" t="s">
        <v>2016</v>
      </c>
      <c r="C129" s="182" t="s">
        <v>1674</v>
      </c>
      <c r="D129" s="183" t="s">
        <v>594</v>
      </c>
      <c r="E129" s="182" t="s">
        <v>2027</v>
      </c>
      <c r="F129" s="182" t="s">
        <v>1072</v>
      </c>
      <c r="G129" s="287">
        <v>4.1836291784517652</v>
      </c>
    </row>
    <row r="130" spans="1:8" s="182" customFormat="1" ht="11.25">
      <c r="A130" s="263"/>
      <c r="B130" s="182" t="s">
        <v>1674</v>
      </c>
      <c r="C130" s="182" t="s">
        <v>1674</v>
      </c>
      <c r="D130" s="183" t="s">
        <v>596</v>
      </c>
      <c r="E130" s="182" t="s">
        <v>2031</v>
      </c>
      <c r="F130" s="182" t="s">
        <v>1073</v>
      </c>
      <c r="G130" s="287">
        <v>1.3537857489368574</v>
      </c>
    </row>
    <row r="131" spans="1:8" s="182" customFormat="1" ht="11.25">
      <c r="A131" s="263"/>
      <c r="B131" s="182" t="s">
        <v>1674</v>
      </c>
      <c r="C131" s="182" t="s">
        <v>1674</v>
      </c>
      <c r="D131" s="183" t="s">
        <v>598</v>
      </c>
      <c r="E131" s="182" t="s">
        <v>2042</v>
      </c>
      <c r="F131" s="182" t="s">
        <v>1074</v>
      </c>
      <c r="G131" s="287">
        <v>1.699040832016524</v>
      </c>
    </row>
    <row r="132" spans="1:8" s="182" customFormat="1" ht="11.25">
      <c r="A132" s="263" t="s">
        <v>1530</v>
      </c>
      <c r="D132" s="183"/>
      <c r="E132" s="182" t="s">
        <v>1674</v>
      </c>
      <c r="G132" s="287"/>
    </row>
    <row r="133" spans="1:8" s="182" customFormat="1" ht="11.25">
      <c r="A133" s="264"/>
      <c r="B133" s="288"/>
      <c r="C133" s="289"/>
      <c r="D133" s="290"/>
      <c r="E133" s="291" t="s">
        <v>1674</v>
      </c>
      <c r="F133" s="292"/>
      <c r="G133" s="293"/>
      <c r="H133" s="293"/>
    </row>
    <row r="134" spans="1:8" s="182" customFormat="1" ht="11.25">
      <c r="A134" s="263" t="s">
        <v>662</v>
      </c>
      <c r="D134" s="183"/>
      <c r="E134" s="182" t="s">
        <v>1674</v>
      </c>
      <c r="G134" s="287"/>
    </row>
    <row r="135" spans="1:8" s="182" customFormat="1" ht="11.25">
      <c r="A135" s="263"/>
      <c r="B135" s="182" t="s">
        <v>1674</v>
      </c>
      <c r="C135" s="182" t="s">
        <v>1674</v>
      </c>
      <c r="D135" s="183" t="s">
        <v>583</v>
      </c>
      <c r="E135" s="182" t="s">
        <v>599</v>
      </c>
      <c r="F135" s="182" t="s">
        <v>1536</v>
      </c>
      <c r="G135" s="287">
        <v>22.272734577126418</v>
      </c>
    </row>
    <row r="136" spans="1:8" s="182" customFormat="1" ht="11.25">
      <c r="A136" s="263"/>
      <c r="B136" s="182" t="s">
        <v>2035</v>
      </c>
      <c r="C136" s="182" t="s">
        <v>1674</v>
      </c>
      <c r="D136" s="183" t="s">
        <v>584</v>
      </c>
      <c r="E136" s="182" t="s">
        <v>489</v>
      </c>
      <c r="F136" s="182" t="s">
        <v>929</v>
      </c>
      <c r="G136" s="287">
        <v>3.5459351749184438</v>
      </c>
    </row>
    <row r="137" spans="1:8" s="182" customFormat="1" ht="11.25">
      <c r="A137" s="263"/>
      <c r="B137" s="182" t="s">
        <v>2016</v>
      </c>
      <c r="C137" s="182" t="s">
        <v>1674</v>
      </c>
      <c r="D137" s="183" t="s">
        <v>586</v>
      </c>
      <c r="E137" s="182" t="s">
        <v>2018</v>
      </c>
      <c r="F137" s="182" t="s">
        <v>1075</v>
      </c>
      <c r="G137" s="287">
        <v>23.062719953719334</v>
      </c>
    </row>
    <row r="138" spans="1:8" s="182" customFormat="1" ht="11.25">
      <c r="A138" s="263"/>
      <c r="B138" s="182" t="s">
        <v>2035</v>
      </c>
      <c r="C138" s="182" t="s">
        <v>1674</v>
      </c>
      <c r="D138" s="183" t="s">
        <v>588</v>
      </c>
      <c r="E138" s="182" t="s">
        <v>2031</v>
      </c>
      <c r="F138" s="182" t="s">
        <v>1129</v>
      </c>
      <c r="G138" s="287">
        <v>7.5083964068199656</v>
      </c>
    </row>
    <row r="139" spans="1:8" s="182" customFormat="1" ht="11.25">
      <c r="A139" s="263"/>
      <c r="B139" s="182" t="s">
        <v>2004</v>
      </c>
      <c r="C139" s="182" t="s">
        <v>1674</v>
      </c>
      <c r="D139" s="183" t="s">
        <v>590</v>
      </c>
      <c r="E139" s="182" t="s">
        <v>2006</v>
      </c>
      <c r="F139" s="182" t="s">
        <v>2180</v>
      </c>
      <c r="G139" s="287">
        <v>27.581031351942016</v>
      </c>
    </row>
    <row r="140" spans="1:8" s="182" customFormat="1" ht="11.25">
      <c r="A140" s="263"/>
      <c r="B140" s="182" t="s">
        <v>2004</v>
      </c>
      <c r="C140" s="182" t="s">
        <v>1674</v>
      </c>
      <c r="D140" s="183" t="s">
        <v>592</v>
      </c>
      <c r="E140" s="182" t="s">
        <v>2006</v>
      </c>
      <c r="F140" s="182" t="s">
        <v>1076</v>
      </c>
      <c r="G140" s="287">
        <v>8.7367626026450687</v>
      </c>
    </row>
    <row r="141" spans="1:8" s="182" customFormat="1" ht="11.25">
      <c r="A141" s="263"/>
      <c r="B141" s="182" t="s">
        <v>1674</v>
      </c>
      <c r="C141" s="182" t="s">
        <v>1674</v>
      </c>
      <c r="D141" s="183" t="s">
        <v>594</v>
      </c>
      <c r="E141" s="182" t="s">
        <v>2052</v>
      </c>
      <c r="F141" s="182" t="s">
        <v>1077</v>
      </c>
      <c r="G141" s="287">
        <v>4.9304986421121981</v>
      </c>
    </row>
    <row r="142" spans="1:8" s="182" customFormat="1" ht="11.25">
      <c r="A142" s="263"/>
      <c r="B142" s="182" t="s">
        <v>1674</v>
      </c>
      <c r="C142" s="182" t="s">
        <v>1674</v>
      </c>
      <c r="D142" s="183" t="s">
        <v>596</v>
      </c>
      <c r="E142" s="182" t="s">
        <v>1640</v>
      </c>
      <c r="F142" s="182" t="s">
        <v>18</v>
      </c>
      <c r="G142" s="287">
        <v>0.32958909833036032</v>
      </c>
    </row>
    <row r="143" spans="1:8" s="182" customFormat="1" ht="11.25">
      <c r="A143" s="263"/>
      <c r="B143" s="182" t="s">
        <v>2016</v>
      </c>
      <c r="C143" s="182" t="s">
        <v>1674</v>
      </c>
      <c r="D143" s="183" t="s">
        <v>598</v>
      </c>
      <c r="E143" s="182" t="s">
        <v>2018</v>
      </c>
      <c r="F143" s="182" t="s">
        <v>1078</v>
      </c>
      <c r="G143" s="287">
        <v>2.0323321923861859</v>
      </c>
    </row>
    <row r="144" spans="1:8" s="182" customFormat="1" ht="11.25">
      <c r="A144" s="263" t="s">
        <v>1542</v>
      </c>
      <c r="D144" s="183"/>
      <c r="E144" s="182" t="s">
        <v>1674</v>
      </c>
      <c r="G144" s="287"/>
    </row>
    <row r="145" spans="1:8" s="182" customFormat="1" ht="11.25">
      <c r="A145" s="264"/>
      <c r="B145" s="288"/>
      <c r="C145" s="289"/>
      <c r="D145" s="290"/>
      <c r="E145" s="291" t="s">
        <v>1674</v>
      </c>
      <c r="F145" s="292"/>
      <c r="G145" s="293"/>
      <c r="H145" s="293"/>
    </row>
    <row r="146" spans="1:8" s="182" customFormat="1" ht="11.25">
      <c r="A146" s="263" t="s">
        <v>665</v>
      </c>
      <c r="D146" s="183"/>
      <c r="E146" s="182" t="s">
        <v>1674</v>
      </c>
      <c r="G146" s="287"/>
    </row>
    <row r="147" spans="1:8" s="182" customFormat="1" ht="11.25">
      <c r="A147" s="263"/>
      <c r="B147" s="182" t="s">
        <v>2004</v>
      </c>
      <c r="C147" s="182" t="s">
        <v>1674</v>
      </c>
      <c r="D147" s="183" t="s">
        <v>583</v>
      </c>
      <c r="E147" s="182" t="s">
        <v>2006</v>
      </c>
      <c r="F147" s="182" t="s">
        <v>1079</v>
      </c>
      <c r="G147" s="287">
        <v>11.163385911685625</v>
      </c>
    </row>
    <row r="148" spans="1:8" s="182" customFormat="1" ht="11.25">
      <c r="A148" s="263"/>
      <c r="B148" s="182" t="s">
        <v>1674</v>
      </c>
      <c r="C148" s="182" t="s">
        <v>1674</v>
      </c>
      <c r="D148" s="183" t="s">
        <v>584</v>
      </c>
      <c r="E148" s="182" t="s">
        <v>1640</v>
      </c>
      <c r="F148" s="182" t="s">
        <v>952</v>
      </c>
      <c r="G148" s="287">
        <v>1.8879319021668801</v>
      </c>
    </row>
    <row r="149" spans="1:8" s="182" customFormat="1" ht="11.25">
      <c r="A149" s="263"/>
      <c r="B149" s="182" t="s">
        <v>2004</v>
      </c>
      <c r="C149" s="182" t="s">
        <v>1674</v>
      </c>
      <c r="D149" s="183" t="s">
        <v>586</v>
      </c>
      <c r="E149" s="182" t="s">
        <v>1547</v>
      </c>
      <c r="F149" s="182" t="s">
        <v>875</v>
      </c>
      <c r="G149" s="287">
        <v>12.286655067795881</v>
      </c>
    </row>
    <row r="150" spans="1:8" s="182" customFormat="1" ht="11.25">
      <c r="A150" s="263"/>
      <c r="B150" s="182" t="s">
        <v>1674</v>
      </c>
      <c r="C150" s="182" t="s">
        <v>1674</v>
      </c>
      <c r="D150" s="183" t="s">
        <v>588</v>
      </c>
      <c r="E150" s="182" t="s">
        <v>2022</v>
      </c>
      <c r="F150" s="182" t="s">
        <v>785</v>
      </c>
      <c r="G150" s="287">
        <v>4.5431147281694395</v>
      </c>
    </row>
    <row r="151" spans="1:8" s="182" customFormat="1" ht="11.25">
      <c r="A151" s="263"/>
      <c r="B151" s="182" t="s">
        <v>2016</v>
      </c>
      <c r="C151" s="182" t="s">
        <v>1674</v>
      </c>
      <c r="D151" s="183" t="s">
        <v>590</v>
      </c>
      <c r="E151" s="182" t="s">
        <v>599</v>
      </c>
      <c r="F151" s="182" t="s">
        <v>1137</v>
      </c>
      <c r="G151" s="287">
        <v>25.941593454785977</v>
      </c>
    </row>
    <row r="152" spans="1:8" s="182" customFormat="1" ht="11.25">
      <c r="A152" s="263"/>
      <c r="B152" s="182" t="s">
        <v>2035</v>
      </c>
      <c r="C152" s="182" t="s">
        <v>1674</v>
      </c>
      <c r="D152" s="183" t="s">
        <v>592</v>
      </c>
      <c r="E152" s="182" t="s">
        <v>489</v>
      </c>
      <c r="F152" s="182" t="s">
        <v>929</v>
      </c>
      <c r="G152" s="287">
        <v>9.3993989676046414</v>
      </c>
    </row>
    <row r="153" spans="1:8" s="182" customFormat="1" ht="11.25">
      <c r="A153" s="263"/>
      <c r="B153" s="182" t="s">
        <v>2004</v>
      </c>
      <c r="C153" s="182" t="s">
        <v>1674</v>
      </c>
      <c r="D153" s="183" t="s">
        <v>594</v>
      </c>
      <c r="E153" s="182" t="s">
        <v>2018</v>
      </c>
      <c r="F153" s="182" t="s">
        <v>1546</v>
      </c>
      <c r="G153" s="287">
        <v>9.9762750370253244</v>
      </c>
    </row>
    <row r="154" spans="1:8" s="182" customFormat="1" ht="11.25">
      <c r="A154" s="263"/>
      <c r="B154" s="182" t="s">
        <v>2016</v>
      </c>
      <c r="C154" s="182" t="s">
        <v>2017</v>
      </c>
      <c r="D154" s="183" t="s">
        <v>596</v>
      </c>
      <c r="E154" s="182" t="s">
        <v>938</v>
      </c>
      <c r="F154" s="182" t="s">
        <v>1080</v>
      </c>
      <c r="G154" s="287">
        <v>9.4261434713215522</v>
      </c>
    </row>
    <row r="155" spans="1:8" s="182" customFormat="1" ht="11.25">
      <c r="A155" s="263"/>
      <c r="B155" s="182" t="s">
        <v>1674</v>
      </c>
      <c r="C155" s="182" t="s">
        <v>1674</v>
      </c>
      <c r="D155" s="183" t="s">
        <v>598</v>
      </c>
      <c r="E155" s="182" t="s">
        <v>2048</v>
      </c>
      <c r="F155" s="182" t="s">
        <v>611</v>
      </c>
      <c r="G155" s="287">
        <v>4.4893381454268342</v>
      </c>
    </row>
    <row r="156" spans="1:8" s="182" customFormat="1" ht="11.25">
      <c r="A156" s="263"/>
      <c r="B156" s="182" t="s">
        <v>1674</v>
      </c>
      <c r="C156" s="182" t="s">
        <v>1674</v>
      </c>
      <c r="D156" s="183" t="s">
        <v>1678</v>
      </c>
      <c r="E156" s="182" t="s">
        <v>2031</v>
      </c>
      <c r="F156" s="182" t="s">
        <v>1557</v>
      </c>
      <c r="G156" s="287">
        <v>3.4563676362747495</v>
      </c>
    </row>
    <row r="157" spans="1:8" s="182" customFormat="1" ht="11.25">
      <c r="A157" s="263"/>
      <c r="B157" s="182" t="s">
        <v>2035</v>
      </c>
      <c r="C157" s="182" t="s">
        <v>1674</v>
      </c>
      <c r="D157" s="183" t="s">
        <v>1682</v>
      </c>
      <c r="E157" s="182" t="s">
        <v>2031</v>
      </c>
      <c r="F157" s="182" t="s">
        <v>1081</v>
      </c>
      <c r="G157" s="287">
        <v>1.0602901634865631</v>
      </c>
    </row>
    <row r="158" spans="1:8" s="182" customFormat="1" ht="11.25">
      <c r="A158" s="263"/>
      <c r="B158" s="182" t="s">
        <v>2035</v>
      </c>
      <c r="C158" s="182" t="s">
        <v>1674</v>
      </c>
      <c r="D158" s="183" t="s">
        <v>1684</v>
      </c>
      <c r="E158" s="182" t="s">
        <v>2027</v>
      </c>
      <c r="F158" s="182" t="s">
        <v>1082</v>
      </c>
      <c r="G158" s="287">
        <v>1.1060146375832172</v>
      </c>
    </row>
    <row r="159" spans="1:8" s="182" customFormat="1" ht="11.25">
      <c r="A159" s="263"/>
      <c r="B159" s="182" t="s">
        <v>1674</v>
      </c>
      <c r="C159" s="182" t="s">
        <v>1674</v>
      </c>
      <c r="D159" s="183" t="s">
        <v>1686</v>
      </c>
      <c r="E159" s="182" t="s">
        <v>2031</v>
      </c>
      <c r="F159" s="182" t="s">
        <v>15</v>
      </c>
      <c r="G159" s="287">
        <v>4.0548118538542288E-2</v>
      </c>
    </row>
    <row r="160" spans="1:8" s="182" customFormat="1" ht="11.25">
      <c r="A160" s="263"/>
      <c r="B160" s="182" t="s">
        <v>2016</v>
      </c>
      <c r="C160" s="182" t="s">
        <v>2017</v>
      </c>
      <c r="D160" s="183" t="s">
        <v>1688</v>
      </c>
      <c r="E160" s="182" t="s">
        <v>2042</v>
      </c>
      <c r="F160" s="182" t="s">
        <v>1083</v>
      </c>
      <c r="G160" s="287">
        <v>3.2501761398766305</v>
      </c>
    </row>
    <row r="161" spans="1:8" s="182" customFormat="1" ht="11.25">
      <c r="A161" s="263"/>
      <c r="B161" s="182" t="s">
        <v>2035</v>
      </c>
      <c r="C161" s="182" t="s">
        <v>1674</v>
      </c>
      <c r="D161" s="183" t="s">
        <v>1690</v>
      </c>
      <c r="E161" s="182" t="s">
        <v>2031</v>
      </c>
      <c r="F161" s="182" t="s">
        <v>1084</v>
      </c>
      <c r="G161" s="287">
        <v>1.6742634477403773</v>
      </c>
    </row>
    <row r="162" spans="1:8" s="182" customFormat="1" ht="11.25">
      <c r="A162" s="263"/>
      <c r="B162" s="182" t="s">
        <v>1674</v>
      </c>
      <c r="C162" s="182" t="s">
        <v>1674</v>
      </c>
      <c r="D162" s="183" t="s">
        <v>1692</v>
      </c>
      <c r="E162" s="182" t="s">
        <v>2031</v>
      </c>
      <c r="F162" s="182" t="s">
        <v>1085</v>
      </c>
      <c r="G162" s="287">
        <v>0.29850317051777941</v>
      </c>
    </row>
    <row r="163" spans="1:8" s="182" customFormat="1" ht="11.25">
      <c r="A163" s="263" t="s">
        <v>1558</v>
      </c>
      <c r="D163" s="183"/>
      <c r="E163" s="182" t="s">
        <v>1674</v>
      </c>
      <c r="G163" s="287"/>
    </row>
    <row r="164" spans="1:8" s="182" customFormat="1" ht="11.25">
      <c r="A164" s="264"/>
      <c r="B164" s="288"/>
      <c r="C164" s="289"/>
      <c r="D164" s="290"/>
      <c r="E164" s="291" t="s">
        <v>1674</v>
      </c>
      <c r="F164" s="292"/>
      <c r="G164" s="293"/>
      <c r="H164" s="293"/>
    </row>
    <row r="165" spans="1:8" s="182" customFormat="1" ht="11.25">
      <c r="A165" s="263" t="s">
        <v>673</v>
      </c>
      <c r="D165" s="183"/>
      <c r="E165" s="182" t="s">
        <v>1674</v>
      </c>
      <c r="G165" s="287"/>
    </row>
    <row r="166" spans="1:8" s="182" customFormat="1" ht="11.25">
      <c r="A166" s="263"/>
      <c r="B166" s="182" t="s">
        <v>2004</v>
      </c>
      <c r="C166" s="182" t="s">
        <v>1674</v>
      </c>
      <c r="D166" s="183" t="s">
        <v>583</v>
      </c>
      <c r="E166" s="182" t="s">
        <v>2006</v>
      </c>
      <c r="F166" s="182" t="s">
        <v>1086</v>
      </c>
      <c r="G166" s="287">
        <v>21.972964732188228</v>
      </c>
    </row>
    <row r="167" spans="1:8" s="182" customFormat="1" ht="11.25">
      <c r="A167" s="263"/>
      <c r="B167" s="182" t="s">
        <v>2016</v>
      </c>
      <c r="C167" s="182" t="s">
        <v>1674</v>
      </c>
      <c r="D167" s="183" t="s">
        <v>584</v>
      </c>
      <c r="E167" s="182" t="s">
        <v>599</v>
      </c>
      <c r="F167" s="182" t="s">
        <v>1562</v>
      </c>
      <c r="G167" s="287">
        <v>22.820408578107532</v>
      </c>
    </row>
    <row r="168" spans="1:8" s="182" customFormat="1" ht="11.25">
      <c r="A168" s="263"/>
      <c r="B168" s="182" t="s">
        <v>2004</v>
      </c>
      <c r="C168" s="182" t="s">
        <v>2005</v>
      </c>
      <c r="D168" s="183" t="s">
        <v>586</v>
      </c>
      <c r="E168" s="182" t="s">
        <v>2011</v>
      </c>
      <c r="F168" s="182" t="s">
        <v>49</v>
      </c>
      <c r="G168" s="287">
        <v>11.960158552698445</v>
      </c>
    </row>
    <row r="169" spans="1:8" s="182" customFormat="1" ht="11.25">
      <c r="A169" s="263"/>
      <c r="B169" s="182" t="s">
        <v>2004</v>
      </c>
      <c r="C169" s="182" t="s">
        <v>2005</v>
      </c>
      <c r="D169" s="183" t="s">
        <v>588</v>
      </c>
      <c r="E169" s="182" t="s">
        <v>2022</v>
      </c>
      <c r="F169" s="182" t="s">
        <v>43</v>
      </c>
      <c r="G169" s="287">
        <v>3.2285801402581558</v>
      </c>
    </row>
    <row r="170" spans="1:8" s="182" customFormat="1" ht="11.25">
      <c r="A170" s="263"/>
      <c r="B170" s="182" t="s">
        <v>2004</v>
      </c>
      <c r="C170" s="182" t="s">
        <v>1674</v>
      </c>
      <c r="D170" s="183" t="s">
        <v>590</v>
      </c>
      <c r="E170" s="182" t="s">
        <v>2018</v>
      </c>
      <c r="F170" s="182" t="s">
        <v>64</v>
      </c>
      <c r="G170" s="287">
        <v>12.268523223904873</v>
      </c>
    </row>
    <row r="171" spans="1:8" s="182" customFormat="1" ht="11.25">
      <c r="A171" s="263"/>
      <c r="B171" s="182" t="s">
        <v>2016</v>
      </c>
      <c r="C171" s="182" t="s">
        <v>1674</v>
      </c>
      <c r="D171" s="183" t="s">
        <v>592</v>
      </c>
      <c r="E171" s="182" t="s">
        <v>489</v>
      </c>
      <c r="F171" s="182" t="s">
        <v>1486</v>
      </c>
      <c r="G171" s="287">
        <v>2.6527086085984335</v>
      </c>
    </row>
    <row r="172" spans="1:8" s="182" customFormat="1" ht="11.25">
      <c r="A172" s="263"/>
      <c r="B172" s="182" t="s">
        <v>2035</v>
      </c>
      <c r="C172" s="182" t="s">
        <v>1674</v>
      </c>
      <c r="D172" s="183" t="s">
        <v>594</v>
      </c>
      <c r="E172" s="182" t="s">
        <v>2027</v>
      </c>
      <c r="F172" s="182" t="s">
        <v>1087</v>
      </c>
      <c r="G172" s="287">
        <v>6.9196056509807944</v>
      </c>
    </row>
    <row r="173" spans="1:8" s="182" customFormat="1" ht="11.25">
      <c r="A173" s="263"/>
      <c r="B173" s="182" t="s">
        <v>2035</v>
      </c>
      <c r="C173" s="182" t="s">
        <v>1674</v>
      </c>
      <c r="D173" s="183" t="s">
        <v>596</v>
      </c>
      <c r="E173" s="182" t="s">
        <v>938</v>
      </c>
      <c r="F173" s="182" t="s">
        <v>1088</v>
      </c>
      <c r="G173" s="287">
        <v>7.4088830165667376</v>
      </c>
    </row>
    <row r="174" spans="1:8" s="182" customFormat="1" ht="11.25">
      <c r="A174" s="263"/>
      <c r="B174" s="182" t="s">
        <v>1674</v>
      </c>
      <c r="C174" s="182" t="s">
        <v>1674</v>
      </c>
      <c r="D174" s="183" t="s">
        <v>598</v>
      </c>
      <c r="E174" s="182" t="s">
        <v>2048</v>
      </c>
      <c r="F174" s="182" t="s">
        <v>126</v>
      </c>
      <c r="G174" s="287">
        <v>6.1650574245350169</v>
      </c>
    </row>
    <row r="175" spans="1:8" s="182" customFormat="1" ht="11.25">
      <c r="A175" s="263"/>
      <c r="B175" s="182" t="s">
        <v>2035</v>
      </c>
      <c r="C175" s="182" t="s">
        <v>1674</v>
      </c>
      <c r="D175" s="183" t="s">
        <v>1682</v>
      </c>
      <c r="E175" s="182" t="s">
        <v>2042</v>
      </c>
      <c r="F175" s="182" t="s">
        <v>1089</v>
      </c>
      <c r="G175" s="287">
        <v>2.0270352678117689</v>
      </c>
    </row>
    <row r="176" spans="1:8" s="182" customFormat="1" ht="11.25">
      <c r="A176" s="263"/>
      <c r="B176" s="182" t="s">
        <v>1674</v>
      </c>
      <c r="C176" s="182" t="s">
        <v>1674</v>
      </c>
      <c r="D176" s="183" t="s">
        <v>1684</v>
      </c>
      <c r="E176" s="182" t="s">
        <v>2052</v>
      </c>
      <c r="F176" s="182" t="s">
        <v>1090</v>
      </c>
      <c r="G176" s="287">
        <v>2.5760748043500339</v>
      </c>
    </row>
    <row r="177" spans="1:8" s="182" customFormat="1" ht="11.25">
      <c r="A177" s="263" t="s">
        <v>1567</v>
      </c>
      <c r="D177" s="183"/>
      <c r="E177" s="182" t="s">
        <v>1674</v>
      </c>
      <c r="G177" s="287"/>
    </row>
    <row r="178" spans="1:8" s="182" customFormat="1" ht="11.25">
      <c r="A178" s="264"/>
      <c r="B178" s="288"/>
      <c r="C178" s="289"/>
      <c r="D178" s="290"/>
      <c r="E178" s="291" t="s">
        <v>1674</v>
      </c>
      <c r="F178" s="292"/>
      <c r="G178" s="293"/>
      <c r="H178" s="293"/>
    </row>
    <row r="179" spans="1:8" s="182" customFormat="1" ht="11.25">
      <c r="A179" s="263" t="s">
        <v>678</v>
      </c>
      <c r="D179" s="183"/>
      <c r="E179" s="182" t="s">
        <v>1674</v>
      </c>
      <c r="G179" s="287"/>
    </row>
    <row r="180" spans="1:8" s="182" customFormat="1" ht="11.25">
      <c r="A180" s="263"/>
      <c r="B180" s="182" t="s">
        <v>1674</v>
      </c>
      <c r="C180" s="182" t="s">
        <v>1674</v>
      </c>
      <c r="D180" s="183" t="s">
        <v>583</v>
      </c>
      <c r="E180" s="182" t="s">
        <v>599</v>
      </c>
      <c r="F180" s="182" t="s">
        <v>70</v>
      </c>
      <c r="G180" s="287">
        <v>39.189695321532675</v>
      </c>
    </row>
    <row r="181" spans="1:8" s="182" customFormat="1" ht="11.25">
      <c r="A181" s="263"/>
      <c r="B181" s="182" t="s">
        <v>2004</v>
      </c>
      <c r="C181" s="182" t="s">
        <v>1674</v>
      </c>
      <c r="D181" s="183" t="s">
        <v>584</v>
      </c>
      <c r="E181" s="182" t="s">
        <v>2006</v>
      </c>
      <c r="F181" s="182" t="s">
        <v>1091</v>
      </c>
      <c r="G181" s="287">
        <v>34.302789493396737</v>
      </c>
    </row>
    <row r="182" spans="1:8" s="182" customFormat="1" ht="11.25">
      <c r="A182" s="263"/>
      <c r="B182" s="182" t="s">
        <v>2004</v>
      </c>
      <c r="C182" s="182" t="s">
        <v>1674</v>
      </c>
      <c r="D182" s="183" t="s">
        <v>586</v>
      </c>
      <c r="E182" s="182" t="s">
        <v>2011</v>
      </c>
      <c r="F182" s="182" t="s">
        <v>49</v>
      </c>
      <c r="G182" s="287">
        <v>23.507954860036801</v>
      </c>
    </row>
    <row r="183" spans="1:8" s="182" customFormat="1" ht="11.25">
      <c r="A183" s="263"/>
      <c r="B183" s="182" t="s">
        <v>1674</v>
      </c>
      <c r="C183" s="182" t="s">
        <v>1674</v>
      </c>
      <c r="D183" s="183" t="s">
        <v>588</v>
      </c>
      <c r="E183" s="182" t="s">
        <v>2050</v>
      </c>
      <c r="F183" s="182" t="s">
        <v>1520</v>
      </c>
      <c r="G183" s="287">
        <v>2.9995603250337903</v>
      </c>
    </row>
    <row r="184" spans="1:8" s="182" customFormat="1" ht="11.25">
      <c r="A184" s="263" t="s">
        <v>1570</v>
      </c>
      <c r="D184" s="183"/>
      <c r="E184" s="182" t="s">
        <v>1674</v>
      </c>
      <c r="G184" s="287"/>
    </row>
    <row r="185" spans="1:8" s="182" customFormat="1" ht="11.25">
      <c r="A185" s="264"/>
      <c r="B185" s="288"/>
      <c r="C185" s="289"/>
      <c r="D185" s="290"/>
      <c r="E185" s="291" t="s">
        <v>1674</v>
      </c>
      <c r="F185" s="292"/>
      <c r="G185" s="293"/>
      <c r="H185" s="293"/>
    </row>
    <row r="186" spans="1:8" s="182" customFormat="1" ht="11.25">
      <c r="A186" s="263" t="s">
        <v>680</v>
      </c>
      <c r="D186" s="183"/>
      <c r="E186" s="182" t="s">
        <v>1674</v>
      </c>
      <c r="G186" s="294" t="s">
        <v>402</v>
      </c>
    </row>
    <row r="187" spans="1:8" s="182" customFormat="1" ht="11.25" hidden="1">
      <c r="A187" s="263" t="s">
        <v>681</v>
      </c>
      <c r="D187" s="183"/>
      <c r="E187" s="182" t="s">
        <v>1674</v>
      </c>
      <c r="G187" s="287"/>
    </row>
    <row r="188" spans="1:8" s="182" customFormat="1" ht="11.25">
      <c r="A188" s="264"/>
      <c r="B188" s="288"/>
      <c r="C188" s="289"/>
      <c r="D188" s="290"/>
      <c r="E188" s="291" t="s">
        <v>1674</v>
      </c>
      <c r="F188" s="292"/>
      <c r="G188" s="293"/>
      <c r="H188" s="293"/>
    </row>
    <row r="189" spans="1:8" s="182" customFormat="1" ht="11.25">
      <c r="A189" s="263" t="s">
        <v>682</v>
      </c>
      <c r="D189" s="183"/>
      <c r="E189" s="182" t="s">
        <v>1674</v>
      </c>
      <c r="G189" s="287"/>
    </row>
    <row r="190" spans="1:8" s="182" customFormat="1" ht="11.25">
      <c r="A190" s="263"/>
      <c r="B190" s="182" t="s">
        <v>1674</v>
      </c>
      <c r="C190" s="182" t="s">
        <v>1674</v>
      </c>
      <c r="D190" s="183" t="s">
        <v>637</v>
      </c>
      <c r="E190" s="182" t="s">
        <v>2018</v>
      </c>
      <c r="F190" s="182" t="s">
        <v>1602</v>
      </c>
      <c r="G190" s="287">
        <v>82.26495726495726</v>
      </c>
    </row>
    <row r="191" spans="1:8" s="182" customFormat="1" ht="11.25">
      <c r="A191" s="263"/>
      <c r="B191" s="182" t="s">
        <v>1674</v>
      </c>
      <c r="C191" s="182" t="s">
        <v>1674</v>
      </c>
      <c r="D191" s="183" t="s">
        <v>639</v>
      </c>
      <c r="E191" s="182" t="s">
        <v>2018</v>
      </c>
      <c r="F191" s="182" t="s">
        <v>1092</v>
      </c>
      <c r="G191" s="287">
        <v>9.5085470085470085</v>
      </c>
    </row>
    <row r="192" spans="1:8" s="182" customFormat="1" ht="11.25">
      <c r="A192" s="263"/>
      <c r="B192" s="182" t="s">
        <v>1674</v>
      </c>
      <c r="C192" s="182" t="s">
        <v>1674</v>
      </c>
      <c r="D192" s="183" t="s">
        <v>648</v>
      </c>
      <c r="E192" s="182" t="s">
        <v>2031</v>
      </c>
      <c r="F192" s="182" t="s">
        <v>51</v>
      </c>
      <c r="G192" s="287">
        <v>8.2264957264957257</v>
      </c>
    </row>
    <row r="193" spans="1:8" s="182" customFormat="1" ht="11.25">
      <c r="A193" s="263" t="s">
        <v>684</v>
      </c>
      <c r="D193" s="183"/>
      <c r="E193" s="182" t="s">
        <v>1674</v>
      </c>
      <c r="G193" s="287"/>
    </row>
    <row r="194" spans="1:8" s="182" customFormat="1" ht="11.25">
      <c r="A194" s="264"/>
      <c r="B194" s="288"/>
      <c r="C194" s="289"/>
      <c r="D194" s="290"/>
      <c r="E194" s="291" t="s">
        <v>1674</v>
      </c>
      <c r="F194" s="292"/>
      <c r="G194" s="293"/>
      <c r="H194" s="293"/>
    </row>
    <row r="195" spans="1:8" s="182" customFormat="1" ht="11.25">
      <c r="A195" s="263" t="s">
        <v>685</v>
      </c>
      <c r="D195" s="183"/>
      <c r="E195" s="182" t="s">
        <v>1674</v>
      </c>
      <c r="G195" s="287"/>
    </row>
    <row r="196" spans="1:8" s="182" customFormat="1" ht="11.25">
      <c r="A196" s="263"/>
      <c r="B196" s="182" t="s">
        <v>2035</v>
      </c>
      <c r="C196" s="182" t="s">
        <v>1674</v>
      </c>
      <c r="D196" s="183" t="s">
        <v>583</v>
      </c>
      <c r="E196" s="182" t="s">
        <v>489</v>
      </c>
      <c r="F196" s="182" t="s">
        <v>929</v>
      </c>
      <c r="G196" s="287">
        <v>10.049494524805004</v>
      </c>
    </row>
    <row r="197" spans="1:8" s="182" customFormat="1" ht="11.25">
      <c r="A197" s="263"/>
      <c r="B197" s="182" t="s">
        <v>2004</v>
      </c>
      <c r="C197" s="182" t="s">
        <v>1674</v>
      </c>
      <c r="D197" s="183" t="s">
        <v>584</v>
      </c>
      <c r="E197" s="182" t="s">
        <v>2018</v>
      </c>
      <c r="F197" s="182" t="s">
        <v>1605</v>
      </c>
      <c r="G197" s="287">
        <v>7.8364695465631256</v>
      </c>
    </row>
    <row r="198" spans="1:8" s="182" customFormat="1" ht="11.25">
      <c r="A198" s="263"/>
      <c r="B198" s="182" t="s">
        <v>1674</v>
      </c>
      <c r="C198" s="182" t="s">
        <v>1674</v>
      </c>
      <c r="D198" s="183" t="s">
        <v>586</v>
      </c>
      <c r="E198" s="182" t="s">
        <v>2006</v>
      </c>
      <c r="F198" s="182" t="s">
        <v>75</v>
      </c>
      <c r="G198" s="287">
        <v>24.014317708502386</v>
      </c>
    </row>
    <row r="199" spans="1:8" s="182" customFormat="1" ht="11.25">
      <c r="A199" s="263"/>
      <c r="B199" s="182" t="s">
        <v>2004</v>
      </c>
      <c r="C199" s="182" t="s">
        <v>1674</v>
      </c>
      <c r="D199" s="183" t="s">
        <v>588</v>
      </c>
      <c r="E199" s="182" t="s">
        <v>2018</v>
      </c>
      <c r="F199" s="182" t="s">
        <v>64</v>
      </c>
      <c r="G199" s="287">
        <v>31.614976830342563</v>
      </c>
    </row>
    <row r="200" spans="1:8" s="182" customFormat="1" ht="11.25">
      <c r="A200" s="263"/>
      <c r="B200" s="182" t="s">
        <v>2016</v>
      </c>
      <c r="C200" s="182" t="s">
        <v>1674</v>
      </c>
      <c r="D200" s="183" t="s">
        <v>590</v>
      </c>
      <c r="E200" s="182" t="s">
        <v>599</v>
      </c>
      <c r="F200" s="182" t="s">
        <v>1536</v>
      </c>
      <c r="G200" s="287">
        <v>11.403139962243156</v>
      </c>
    </row>
    <row r="201" spans="1:8" s="182" customFormat="1" ht="11.25">
      <c r="A201" s="263"/>
      <c r="B201" s="182" t="s">
        <v>2035</v>
      </c>
      <c r="C201" s="182" t="s">
        <v>1674</v>
      </c>
      <c r="D201" s="183" t="s">
        <v>592</v>
      </c>
      <c r="E201" s="182" t="s">
        <v>2022</v>
      </c>
      <c r="F201" s="182" t="s">
        <v>43</v>
      </c>
      <c r="G201" s="287">
        <v>2.3019445302020762</v>
      </c>
    </row>
    <row r="202" spans="1:8" s="182" customFormat="1" ht="11.25">
      <c r="A202" s="263"/>
      <c r="B202" s="182" t="s">
        <v>2047</v>
      </c>
      <c r="C202" s="182" t="s">
        <v>1674</v>
      </c>
      <c r="D202" s="183" t="s">
        <v>594</v>
      </c>
      <c r="E202" s="182" t="s">
        <v>2048</v>
      </c>
      <c r="F202" s="182" t="s">
        <v>126</v>
      </c>
      <c r="G202" s="287">
        <v>2.1197273838252473</v>
      </c>
    </row>
    <row r="203" spans="1:8" s="182" customFormat="1" ht="11.25">
      <c r="A203" s="263"/>
      <c r="B203" s="182" t="s">
        <v>2016</v>
      </c>
      <c r="C203" s="182" t="s">
        <v>1674</v>
      </c>
      <c r="D203" s="183" t="s">
        <v>596</v>
      </c>
      <c r="E203" s="182" t="s">
        <v>2042</v>
      </c>
      <c r="F203" s="182" t="s">
        <v>1093</v>
      </c>
      <c r="G203" s="287">
        <v>5.3288325043987994</v>
      </c>
    </row>
    <row r="204" spans="1:8" s="182" customFormat="1" ht="11.25">
      <c r="A204" s="263"/>
      <c r="B204" s="182" t="s">
        <v>1674</v>
      </c>
      <c r="C204" s="182" t="s">
        <v>1674</v>
      </c>
      <c r="D204" s="183" t="s">
        <v>598</v>
      </c>
      <c r="E204" s="182" t="s">
        <v>2052</v>
      </c>
      <c r="F204" s="182" t="s">
        <v>1094</v>
      </c>
      <c r="G204" s="287">
        <v>5.0975510891135452</v>
      </c>
    </row>
    <row r="205" spans="1:8" s="182" customFormat="1" ht="11.25">
      <c r="A205" s="263"/>
      <c r="B205" s="182" t="s">
        <v>2047</v>
      </c>
      <c r="C205" s="182" t="s">
        <v>1674</v>
      </c>
      <c r="D205" s="183" t="s">
        <v>1678</v>
      </c>
      <c r="E205" s="182" t="s">
        <v>2031</v>
      </c>
      <c r="F205" s="182" t="s">
        <v>1095</v>
      </c>
      <c r="G205" s="287">
        <v>9.9789174610675019E-2</v>
      </c>
    </row>
    <row r="206" spans="1:8" s="182" customFormat="1" ht="11.25">
      <c r="A206" s="263"/>
      <c r="B206" s="182" t="s">
        <v>2047</v>
      </c>
      <c r="C206" s="182" t="s">
        <v>1674</v>
      </c>
      <c r="D206" s="183" t="s">
        <v>1680</v>
      </c>
      <c r="E206" s="182" t="s">
        <v>2031</v>
      </c>
      <c r="F206" s="182" t="s">
        <v>1096</v>
      </c>
      <c r="G206" s="287">
        <v>0.1337567453934313</v>
      </c>
    </row>
    <row r="207" spans="1:8" s="182" customFormat="1" ht="11.25">
      <c r="A207" s="263" t="s">
        <v>691</v>
      </c>
      <c r="D207" s="183"/>
      <c r="E207" s="182" t="s">
        <v>1674</v>
      </c>
      <c r="G207" s="287"/>
    </row>
    <row r="208" spans="1:8" s="182" customFormat="1" ht="11.25">
      <c r="A208" s="264"/>
      <c r="B208" s="288"/>
      <c r="C208" s="289"/>
      <c r="D208" s="290"/>
      <c r="E208" s="291" t="s">
        <v>1674</v>
      </c>
      <c r="F208" s="292"/>
      <c r="G208" s="293"/>
      <c r="H208" s="293"/>
    </row>
    <row r="209" spans="1:8" s="182" customFormat="1" ht="11.25">
      <c r="A209" s="263" t="s">
        <v>692</v>
      </c>
      <c r="D209" s="183"/>
      <c r="E209" s="182" t="s">
        <v>1674</v>
      </c>
      <c r="G209" s="287"/>
    </row>
    <row r="210" spans="1:8" s="182" customFormat="1" ht="11.25">
      <c r="A210" s="263"/>
      <c r="B210" s="182" t="s">
        <v>2004</v>
      </c>
      <c r="C210" s="182" t="s">
        <v>1674</v>
      </c>
      <c r="D210" s="183" t="s">
        <v>583</v>
      </c>
      <c r="E210" s="182" t="s">
        <v>2018</v>
      </c>
      <c r="F210" s="182" t="s">
        <v>925</v>
      </c>
      <c r="G210" s="287">
        <v>28.455277066720683</v>
      </c>
    </row>
    <row r="211" spans="1:8" s="182" customFormat="1" ht="11.25">
      <c r="A211" s="263"/>
      <c r="B211" s="182" t="s">
        <v>2016</v>
      </c>
      <c r="C211" s="182" t="s">
        <v>1674</v>
      </c>
      <c r="D211" s="183" t="s">
        <v>584</v>
      </c>
      <c r="E211" s="182" t="s">
        <v>599</v>
      </c>
      <c r="F211" s="182" t="s">
        <v>1536</v>
      </c>
      <c r="G211" s="287">
        <v>19.552586508535736</v>
      </c>
    </row>
    <row r="212" spans="1:8" s="182" customFormat="1" ht="11.25">
      <c r="A212" s="263"/>
      <c r="B212" s="182" t="s">
        <v>2004</v>
      </c>
      <c r="C212" s="182" t="s">
        <v>1674</v>
      </c>
      <c r="D212" s="183" t="s">
        <v>586</v>
      </c>
      <c r="E212" s="182" t="s">
        <v>2011</v>
      </c>
      <c r="F212" s="182" t="s">
        <v>1587</v>
      </c>
      <c r="G212" s="287">
        <v>19.985359385646682</v>
      </c>
    </row>
    <row r="213" spans="1:8" s="182" customFormat="1" ht="11.25">
      <c r="A213" s="263"/>
      <c r="B213" s="182" t="s">
        <v>2004</v>
      </c>
      <c r="C213" s="182" t="s">
        <v>1674</v>
      </c>
      <c r="D213" s="183" t="s">
        <v>588</v>
      </c>
      <c r="E213" s="182" t="s">
        <v>2006</v>
      </c>
      <c r="F213" s="182" t="s">
        <v>1599</v>
      </c>
      <c r="G213" s="287">
        <v>18.253347083847451</v>
      </c>
    </row>
    <row r="214" spans="1:8" s="182" customFormat="1" ht="11.25">
      <c r="A214" s="263"/>
      <c r="B214" s="182" t="s">
        <v>2016</v>
      </c>
      <c r="C214" s="182" t="s">
        <v>1674</v>
      </c>
      <c r="D214" s="183" t="s">
        <v>590</v>
      </c>
      <c r="E214" s="182" t="s">
        <v>2042</v>
      </c>
      <c r="F214" s="182" t="s">
        <v>1097</v>
      </c>
      <c r="G214" s="287">
        <v>6.0528351227417536</v>
      </c>
    </row>
    <row r="215" spans="1:8" s="182" customFormat="1" ht="11.25">
      <c r="A215" s="263"/>
      <c r="B215" s="182" t="s">
        <v>1674</v>
      </c>
      <c r="C215" s="182" t="s">
        <v>1674</v>
      </c>
      <c r="D215" s="183" t="s">
        <v>592</v>
      </c>
      <c r="E215" s="182" t="s">
        <v>2031</v>
      </c>
      <c r="F215" s="182" t="s">
        <v>1098</v>
      </c>
      <c r="G215" s="287">
        <v>1.287729507743872</v>
      </c>
    </row>
    <row r="216" spans="1:8" s="182" customFormat="1" ht="11.25">
      <c r="A216" s="263"/>
      <c r="B216" s="182" t="s">
        <v>2016</v>
      </c>
      <c r="C216" s="182" t="s">
        <v>1674</v>
      </c>
      <c r="D216" s="183" t="s">
        <v>594</v>
      </c>
      <c r="E216" s="182" t="s">
        <v>2031</v>
      </c>
      <c r="F216" s="182" t="s">
        <v>1099</v>
      </c>
      <c r="G216" s="287">
        <v>6.4128653247638203</v>
      </c>
    </row>
    <row r="217" spans="1:8" s="182" customFormat="1" ht="11.25">
      <c r="A217" s="263" t="s">
        <v>157</v>
      </c>
      <c r="D217" s="183"/>
      <c r="E217" s="182" t="s">
        <v>1674</v>
      </c>
      <c r="G217" s="287"/>
    </row>
    <row r="218" spans="1:8" s="182" customFormat="1" ht="11.25">
      <c r="A218" s="264"/>
      <c r="B218" s="288"/>
      <c r="C218" s="289"/>
      <c r="D218" s="290"/>
      <c r="E218" s="291" t="s">
        <v>1674</v>
      </c>
      <c r="F218" s="292"/>
      <c r="G218" s="293"/>
      <c r="H218" s="293"/>
    </row>
    <row r="219" spans="1:8" s="182" customFormat="1" ht="11.25">
      <c r="A219" s="263" t="s">
        <v>694</v>
      </c>
      <c r="D219" s="183"/>
      <c r="E219" s="182" t="s">
        <v>1674</v>
      </c>
      <c r="G219" s="287"/>
    </row>
    <row r="220" spans="1:8" s="182" customFormat="1" ht="11.25">
      <c r="A220" s="263"/>
      <c r="B220" s="182" t="s">
        <v>2016</v>
      </c>
      <c r="C220" s="182" t="s">
        <v>1674</v>
      </c>
      <c r="D220" s="183" t="s">
        <v>583</v>
      </c>
      <c r="E220" s="182" t="s">
        <v>599</v>
      </c>
      <c r="F220" s="182" t="s">
        <v>633</v>
      </c>
      <c r="G220" s="287">
        <v>18.452974115218812</v>
      </c>
    </row>
    <row r="221" spans="1:8" s="182" customFormat="1" ht="11.25">
      <c r="A221" s="263"/>
      <c r="B221" s="182" t="s">
        <v>2004</v>
      </c>
      <c r="C221" s="182" t="s">
        <v>1674</v>
      </c>
      <c r="D221" s="183" t="s">
        <v>584</v>
      </c>
      <c r="E221" s="182" t="s">
        <v>2018</v>
      </c>
      <c r="F221" s="182" t="s">
        <v>885</v>
      </c>
      <c r="G221" s="287">
        <v>18.894170259120834</v>
      </c>
    </row>
    <row r="222" spans="1:8" s="182" customFormat="1" ht="11.25">
      <c r="A222" s="263"/>
      <c r="B222" s="182" t="s">
        <v>2004</v>
      </c>
      <c r="C222" s="182" t="s">
        <v>1674</v>
      </c>
      <c r="D222" s="183" t="s">
        <v>586</v>
      </c>
      <c r="E222" s="182" t="s">
        <v>2006</v>
      </c>
      <c r="F222" s="182" t="s">
        <v>417</v>
      </c>
      <c r="G222" s="287">
        <v>20.261823701733945</v>
      </c>
    </row>
    <row r="223" spans="1:8" s="182" customFormat="1" ht="11.25">
      <c r="A223" s="263"/>
      <c r="B223" s="182" t="s">
        <v>2004</v>
      </c>
      <c r="C223" s="182" t="s">
        <v>1674</v>
      </c>
      <c r="D223" s="183" t="s">
        <v>588</v>
      </c>
      <c r="E223" s="182" t="s">
        <v>2011</v>
      </c>
      <c r="F223" s="182" t="s">
        <v>1100</v>
      </c>
      <c r="G223" s="287">
        <v>15.659678330880727</v>
      </c>
    </row>
    <row r="224" spans="1:8" s="182" customFormat="1" ht="11.25">
      <c r="A224" s="263"/>
      <c r="B224" s="182" t="s">
        <v>2035</v>
      </c>
      <c r="C224" s="182" t="s">
        <v>2036</v>
      </c>
      <c r="D224" s="183" t="s">
        <v>590</v>
      </c>
      <c r="E224" s="182" t="s">
        <v>489</v>
      </c>
      <c r="F224" s="182" t="s">
        <v>929</v>
      </c>
      <c r="G224" s="287">
        <v>4.3534811085599117</v>
      </c>
    </row>
    <row r="225" spans="1:8" s="182" customFormat="1" ht="11.25">
      <c r="A225" s="263"/>
      <c r="B225" s="182" t="s">
        <v>2035</v>
      </c>
      <c r="C225" s="182" t="s">
        <v>1674</v>
      </c>
      <c r="D225" s="183" t="s">
        <v>592</v>
      </c>
      <c r="E225" s="182" t="s">
        <v>2022</v>
      </c>
      <c r="F225" s="182" t="s">
        <v>974</v>
      </c>
      <c r="G225" s="287">
        <v>3.3589878698362172</v>
      </c>
    </row>
    <row r="226" spans="1:8" s="182" customFormat="1" ht="11.25">
      <c r="A226" s="263"/>
      <c r="B226" s="182" t="s">
        <v>2035</v>
      </c>
      <c r="C226" s="182" t="s">
        <v>1674</v>
      </c>
      <c r="D226" s="183" t="s">
        <v>594</v>
      </c>
      <c r="E226" s="182" t="s">
        <v>2031</v>
      </c>
      <c r="F226" s="182" t="s">
        <v>15</v>
      </c>
      <c r="G226" s="287">
        <v>0.13410615463160405</v>
      </c>
    </row>
    <row r="227" spans="1:8" s="182" customFormat="1" ht="11.25">
      <c r="A227" s="263"/>
      <c r="B227" s="182" t="s">
        <v>2016</v>
      </c>
      <c r="C227" s="182" t="s">
        <v>1674</v>
      </c>
      <c r="D227" s="183" t="s">
        <v>596</v>
      </c>
      <c r="E227" s="182" t="s">
        <v>2042</v>
      </c>
      <c r="F227" s="182" t="s">
        <v>1101</v>
      </c>
      <c r="G227" s="287">
        <v>6.8673708695877664</v>
      </c>
    </row>
    <row r="228" spans="1:8" s="182" customFormat="1" ht="11.25">
      <c r="A228" s="263"/>
      <c r="B228" s="182" t="s">
        <v>1674</v>
      </c>
      <c r="C228" s="182" t="s">
        <v>1674</v>
      </c>
      <c r="D228" s="183" t="s">
        <v>598</v>
      </c>
      <c r="E228" s="182" t="s">
        <v>2052</v>
      </c>
      <c r="F228" s="182" t="s">
        <v>1102</v>
      </c>
      <c r="G228" s="287">
        <v>5.3277164550326637</v>
      </c>
    </row>
    <row r="229" spans="1:8" s="182" customFormat="1" ht="11.25">
      <c r="A229" s="263"/>
      <c r="B229" s="182" t="s">
        <v>2035</v>
      </c>
      <c r="C229" s="182" t="s">
        <v>2036</v>
      </c>
      <c r="D229" s="183" t="s">
        <v>1678</v>
      </c>
      <c r="E229" s="182" t="s">
        <v>489</v>
      </c>
      <c r="F229" s="182" t="s">
        <v>1103</v>
      </c>
      <c r="G229" s="287">
        <v>0.3787297591713375</v>
      </c>
    </row>
    <row r="230" spans="1:8" s="182" customFormat="1" ht="11.25">
      <c r="A230" s="263"/>
      <c r="B230" s="182" t="s">
        <v>1674</v>
      </c>
      <c r="C230" s="182" t="s">
        <v>1674</v>
      </c>
      <c r="D230" s="183" t="s">
        <v>1680</v>
      </c>
      <c r="E230" s="182" t="s">
        <v>2050</v>
      </c>
      <c r="F230" s="182" t="s">
        <v>1520</v>
      </c>
      <c r="G230" s="287">
        <v>1.0359372824392457</v>
      </c>
    </row>
    <row r="231" spans="1:8" s="182" customFormat="1" ht="11.25">
      <c r="A231" s="263"/>
      <c r="B231" s="182" t="s">
        <v>1674</v>
      </c>
      <c r="C231" s="182" t="s">
        <v>1674</v>
      </c>
      <c r="D231" s="183" t="s">
        <v>1682</v>
      </c>
      <c r="E231" s="182" t="s">
        <v>2048</v>
      </c>
      <c r="F231" s="182" t="s">
        <v>611</v>
      </c>
      <c r="G231" s="287">
        <v>4.4991632016206307</v>
      </c>
    </row>
    <row r="232" spans="1:8" s="182" customFormat="1" ht="11.25">
      <c r="A232" s="263"/>
      <c r="B232" s="182" t="s">
        <v>1674</v>
      </c>
      <c r="C232" s="182" t="s">
        <v>1674</v>
      </c>
      <c r="D232" s="183" t="s">
        <v>1684</v>
      </c>
      <c r="E232" s="182" t="s">
        <v>2031</v>
      </c>
      <c r="F232" s="182" t="s">
        <v>1104</v>
      </c>
      <c r="G232" s="287">
        <v>0.77586089216631116</v>
      </c>
    </row>
    <row r="233" spans="1:8" s="182" customFormat="1" ht="11.25">
      <c r="A233" s="263" t="s">
        <v>190</v>
      </c>
      <c r="D233" s="183"/>
      <c r="E233" s="182" t="s">
        <v>1674</v>
      </c>
      <c r="G233" s="287"/>
    </row>
    <row r="234" spans="1:8" s="182" customFormat="1" ht="11.25">
      <c r="A234" s="264"/>
      <c r="B234" s="288"/>
      <c r="C234" s="289"/>
      <c r="D234" s="290"/>
      <c r="E234" s="291" t="s">
        <v>1674</v>
      </c>
      <c r="F234" s="292"/>
      <c r="G234" s="293"/>
      <c r="H234" s="293"/>
    </row>
    <row r="235" spans="1:8" s="182" customFormat="1" ht="11.25">
      <c r="A235" s="263" t="s">
        <v>702</v>
      </c>
      <c r="D235" s="183"/>
      <c r="E235" s="182" t="s">
        <v>1674</v>
      </c>
      <c r="G235" s="287"/>
    </row>
    <row r="236" spans="1:8" s="182" customFormat="1" ht="11.25">
      <c r="A236" s="263"/>
      <c r="B236" s="182" t="s">
        <v>2004</v>
      </c>
      <c r="C236" s="182" t="s">
        <v>1674</v>
      </c>
      <c r="D236" s="183" t="s">
        <v>583</v>
      </c>
      <c r="E236" s="182" t="s">
        <v>2006</v>
      </c>
      <c r="F236" s="182" t="s">
        <v>75</v>
      </c>
      <c r="G236" s="287">
        <v>18.493426773158891</v>
      </c>
    </row>
    <row r="237" spans="1:8" s="182" customFormat="1" ht="11.25">
      <c r="A237" s="263"/>
      <c r="B237" s="182" t="s">
        <v>2004</v>
      </c>
      <c r="C237" s="182" t="s">
        <v>1674</v>
      </c>
      <c r="D237" s="183" t="s">
        <v>584</v>
      </c>
      <c r="E237" s="182" t="s">
        <v>2011</v>
      </c>
      <c r="F237" s="182" t="s">
        <v>49</v>
      </c>
      <c r="G237" s="287">
        <v>21.686753925797102</v>
      </c>
    </row>
    <row r="238" spans="1:8" s="182" customFormat="1" ht="11.25">
      <c r="A238" s="263"/>
      <c r="B238" s="182" t="s">
        <v>1674</v>
      </c>
      <c r="C238" s="182" t="s">
        <v>1674</v>
      </c>
      <c r="D238" s="183" t="s">
        <v>586</v>
      </c>
      <c r="E238" s="182" t="s">
        <v>2018</v>
      </c>
      <c r="F238" s="182" t="s">
        <v>64</v>
      </c>
      <c r="G238" s="287">
        <v>20.442361179092362</v>
      </c>
    </row>
    <row r="239" spans="1:8" s="182" customFormat="1" ht="11.25">
      <c r="A239" s="263"/>
      <c r="B239" s="182" t="s">
        <v>2016</v>
      </c>
      <c r="C239" s="182" t="s">
        <v>1674</v>
      </c>
      <c r="D239" s="183" t="s">
        <v>588</v>
      </c>
      <c r="E239" s="182" t="s">
        <v>2027</v>
      </c>
      <c r="F239" s="182" t="s">
        <v>1105</v>
      </c>
      <c r="G239" s="287">
        <v>10.788959973280969</v>
      </c>
    </row>
    <row r="240" spans="1:8" s="182" customFormat="1" ht="11.25">
      <c r="A240" s="263"/>
      <c r="B240" s="182" t="s">
        <v>1674</v>
      </c>
      <c r="C240" s="182" t="s">
        <v>1674</v>
      </c>
      <c r="D240" s="183" t="s">
        <v>590</v>
      </c>
      <c r="E240" s="182" t="s">
        <v>599</v>
      </c>
      <c r="F240" s="182" t="s">
        <v>427</v>
      </c>
      <c r="G240" s="287">
        <v>13.43811722974335</v>
      </c>
    </row>
    <row r="241" spans="1:8" s="182" customFormat="1" ht="11.25">
      <c r="A241" s="263"/>
      <c r="B241" s="182" t="s">
        <v>2016</v>
      </c>
      <c r="C241" s="182" t="s">
        <v>1674</v>
      </c>
      <c r="D241" s="183" t="s">
        <v>592</v>
      </c>
      <c r="E241" s="182" t="s">
        <v>489</v>
      </c>
      <c r="F241" s="182" t="s">
        <v>1486</v>
      </c>
      <c r="G241" s="287">
        <v>2.6192135161437067</v>
      </c>
    </row>
    <row r="242" spans="1:8" s="182" customFormat="1" ht="11.25">
      <c r="A242" s="263"/>
      <c r="B242" s="182" t="s">
        <v>1674</v>
      </c>
      <c r="C242" s="182" t="s">
        <v>1674</v>
      </c>
      <c r="D242" s="183" t="s">
        <v>594</v>
      </c>
      <c r="E242" s="182" t="s">
        <v>938</v>
      </c>
      <c r="F242" s="182" t="s">
        <v>802</v>
      </c>
      <c r="G242" s="287">
        <v>0.22227468775013101</v>
      </c>
    </row>
    <row r="243" spans="1:8" s="182" customFormat="1" ht="11.25">
      <c r="A243" s="263"/>
      <c r="B243" s="182" t="s">
        <v>1674</v>
      </c>
      <c r="C243" s="182" t="s">
        <v>1674</v>
      </c>
      <c r="D243" s="183" t="s">
        <v>596</v>
      </c>
      <c r="E243" s="182" t="s">
        <v>2052</v>
      </c>
      <c r="F243" s="182" t="s">
        <v>1106</v>
      </c>
      <c r="G243" s="287">
        <v>6.3529675974179272</v>
      </c>
    </row>
    <row r="244" spans="1:8" s="182" customFormat="1" ht="11.25">
      <c r="A244" s="263"/>
      <c r="B244" s="182" t="s">
        <v>2016</v>
      </c>
      <c r="C244" s="182" t="s">
        <v>1674</v>
      </c>
      <c r="D244" s="183" t="s">
        <v>598</v>
      </c>
      <c r="E244" s="182" t="s">
        <v>2031</v>
      </c>
      <c r="F244" s="182" t="s">
        <v>1107</v>
      </c>
      <c r="G244" s="287">
        <v>0.51134695005729636</v>
      </c>
    </row>
    <row r="245" spans="1:8" s="182" customFormat="1" ht="11.25">
      <c r="A245" s="263"/>
      <c r="B245" s="182" t="s">
        <v>1674</v>
      </c>
      <c r="C245" s="182" t="s">
        <v>1674</v>
      </c>
      <c r="D245" s="183" t="s">
        <v>1678</v>
      </c>
      <c r="E245" s="182" t="s">
        <v>2031</v>
      </c>
      <c r="F245" s="182" t="s">
        <v>1108</v>
      </c>
      <c r="G245" s="287">
        <v>5.4445781675582623</v>
      </c>
    </row>
    <row r="246" spans="1:8" s="182" customFormat="1" ht="11.25">
      <c r="A246" s="263" t="s">
        <v>1621</v>
      </c>
      <c r="D246" s="183"/>
      <c r="E246" s="182" t="s">
        <v>1674</v>
      </c>
      <c r="G246" s="287"/>
    </row>
    <row r="247" spans="1:8" s="182" customFormat="1" ht="11.25">
      <c r="A247" s="264"/>
      <c r="B247" s="288"/>
      <c r="C247" s="289"/>
      <c r="D247" s="290"/>
      <c r="E247" s="291" t="s">
        <v>1674</v>
      </c>
      <c r="F247" s="292"/>
      <c r="G247" s="293"/>
      <c r="H247" s="293"/>
    </row>
    <row r="248" spans="1:8" s="182" customFormat="1" ht="11.25">
      <c r="A248" s="263" t="s">
        <v>707</v>
      </c>
      <c r="D248" s="183"/>
      <c r="E248" s="182" t="s">
        <v>1674</v>
      </c>
      <c r="G248" s="287"/>
    </row>
    <row r="249" spans="1:8" s="182" customFormat="1" ht="11.25">
      <c r="A249" s="263"/>
      <c r="B249" s="182" t="s">
        <v>1674</v>
      </c>
      <c r="C249" s="182" t="s">
        <v>1674</v>
      </c>
      <c r="D249" s="183" t="s">
        <v>583</v>
      </c>
      <c r="E249" s="182" t="s">
        <v>2018</v>
      </c>
      <c r="F249" s="182" t="s">
        <v>1109</v>
      </c>
      <c r="G249" s="287">
        <v>38.235927500468698</v>
      </c>
    </row>
    <row r="250" spans="1:8" s="182" customFormat="1" ht="11.25">
      <c r="A250" s="263"/>
      <c r="B250" s="182" t="s">
        <v>1674</v>
      </c>
      <c r="C250" s="182" t="s">
        <v>1674</v>
      </c>
      <c r="D250" s="183" t="s">
        <v>584</v>
      </c>
      <c r="E250" s="182" t="s">
        <v>599</v>
      </c>
      <c r="F250" s="182" t="s">
        <v>1110</v>
      </c>
      <c r="G250" s="287">
        <v>9.2725978323106286</v>
      </c>
    </row>
    <row r="251" spans="1:8" s="182" customFormat="1" ht="11.25">
      <c r="A251" s="263"/>
      <c r="B251" s="182" t="s">
        <v>1674</v>
      </c>
      <c r="C251" s="182" t="s">
        <v>1674</v>
      </c>
      <c r="D251" s="183" t="s">
        <v>586</v>
      </c>
      <c r="E251" s="182" t="s">
        <v>2031</v>
      </c>
      <c r="F251" s="182" t="s">
        <v>1111</v>
      </c>
      <c r="G251" s="287">
        <v>0.91726500230551344</v>
      </c>
    </row>
    <row r="252" spans="1:8" s="182" customFormat="1" ht="11.25">
      <c r="A252" s="263"/>
      <c r="B252" s="182" t="s">
        <v>1674</v>
      </c>
      <c r="C252" s="182" t="s">
        <v>1674</v>
      </c>
      <c r="D252" s="183" t="s">
        <v>588</v>
      </c>
      <c r="E252" s="182" t="s">
        <v>2031</v>
      </c>
      <c r="F252" s="182" t="s">
        <v>1112</v>
      </c>
      <c r="G252" s="287">
        <v>0.21268995150821129</v>
      </c>
    </row>
    <row r="253" spans="1:8" s="182" customFormat="1" ht="11.25">
      <c r="A253" s="263"/>
      <c r="B253" s="182" t="s">
        <v>1674</v>
      </c>
      <c r="C253" s="182" t="s">
        <v>1674</v>
      </c>
      <c r="D253" s="183" t="s">
        <v>590</v>
      </c>
      <c r="E253" s="182" t="s">
        <v>2027</v>
      </c>
      <c r="F253" s="182" t="s">
        <v>1113</v>
      </c>
      <c r="G253" s="287">
        <v>1.9120560619803111</v>
      </c>
    </row>
    <row r="254" spans="1:8" s="182" customFormat="1" ht="11.25">
      <c r="A254" s="263"/>
      <c r="B254" s="182" t="s">
        <v>2004</v>
      </c>
      <c r="C254" s="182" t="s">
        <v>1674</v>
      </c>
      <c r="D254" s="183" t="s">
        <v>592</v>
      </c>
      <c r="E254" s="182" t="s">
        <v>2042</v>
      </c>
      <c r="F254" s="182" t="s">
        <v>363</v>
      </c>
      <c r="G254" s="287">
        <v>0.89230971913272106</v>
      </c>
    </row>
    <row r="255" spans="1:8" s="182" customFormat="1" ht="11.25">
      <c r="A255" s="263"/>
      <c r="B255" s="182" t="s">
        <v>2004</v>
      </c>
      <c r="C255" s="182" t="s">
        <v>1674</v>
      </c>
      <c r="D255" s="183" t="s">
        <v>594</v>
      </c>
      <c r="E255" s="182" t="s">
        <v>439</v>
      </c>
      <c r="F255" s="182" t="s">
        <v>364</v>
      </c>
      <c r="G255" s="287">
        <v>10.992612222768351</v>
      </c>
    </row>
    <row r="256" spans="1:8" s="182" customFormat="1" ht="11.25">
      <c r="A256" s="263"/>
      <c r="B256" s="182" t="s">
        <v>2004</v>
      </c>
      <c r="C256" s="182" t="s">
        <v>1674</v>
      </c>
      <c r="D256" s="183" t="s">
        <v>596</v>
      </c>
      <c r="E256" s="182" t="s">
        <v>1640</v>
      </c>
      <c r="F256" s="182" t="s">
        <v>365</v>
      </c>
      <c r="G256" s="287">
        <v>1.1823990514458849</v>
      </c>
    </row>
    <row r="257" spans="1:8" s="182" customFormat="1" ht="11.25">
      <c r="A257" s="263"/>
      <c r="B257" s="182" t="s">
        <v>1674</v>
      </c>
      <c r="C257" s="182" t="s">
        <v>1674</v>
      </c>
      <c r="D257" s="183" t="s">
        <v>598</v>
      </c>
      <c r="E257" s="182" t="s">
        <v>2031</v>
      </c>
      <c r="F257" s="182" t="s">
        <v>366</v>
      </c>
      <c r="G257" s="287">
        <v>0.2975632496085695</v>
      </c>
    </row>
    <row r="258" spans="1:8" s="182" customFormat="1" ht="11.25">
      <c r="A258" s="263"/>
      <c r="B258" s="182" t="s">
        <v>1674</v>
      </c>
      <c r="C258" s="182" t="s">
        <v>1674</v>
      </c>
      <c r="D258" s="183" t="s">
        <v>1678</v>
      </c>
      <c r="E258" s="182" t="s">
        <v>2006</v>
      </c>
      <c r="F258" s="182" t="s">
        <v>367</v>
      </c>
      <c r="G258" s="287">
        <v>34.833775012287624</v>
      </c>
    </row>
    <row r="259" spans="1:8" s="182" customFormat="1" ht="11.25">
      <c r="A259" s="263"/>
      <c r="B259" s="182" t="s">
        <v>1674</v>
      </c>
      <c r="C259" s="182" t="s">
        <v>1674</v>
      </c>
      <c r="D259" s="183" t="s">
        <v>1680</v>
      </c>
      <c r="E259" s="182" t="s">
        <v>2011</v>
      </c>
      <c r="F259" s="182" t="s">
        <v>368</v>
      </c>
      <c r="G259" s="287">
        <v>1.2508043961834887</v>
      </c>
    </row>
    <row r="260" spans="1:8" s="182" customFormat="1" ht="11.25">
      <c r="A260" s="263" t="s">
        <v>1631</v>
      </c>
      <c r="D260" s="183"/>
      <c r="E260" s="182" t="s">
        <v>1674</v>
      </c>
      <c r="G260" s="287"/>
    </row>
    <row r="261" spans="1:8" s="182" customFormat="1" ht="11.25">
      <c r="A261" s="264"/>
      <c r="B261" s="288"/>
      <c r="C261" s="289"/>
      <c r="D261" s="290"/>
      <c r="E261" s="291" t="s">
        <v>1674</v>
      </c>
      <c r="F261" s="292"/>
      <c r="G261" s="293"/>
      <c r="H261" s="293"/>
    </row>
    <row r="262" spans="1:8" s="182" customFormat="1" ht="11.25">
      <c r="A262" s="263" t="s">
        <v>712</v>
      </c>
      <c r="D262" s="183"/>
      <c r="E262" s="182" t="s">
        <v>1674</v>
      </c>
      <c r="G262" s="287"/>
    </row>
    <row r="263" spans="1:8" s="182" customFormat="1" ht="11.25">
      <c r="A263" s="263"/>
      <c r="B263" s="182" t="s">
        <v>1674</v>
      </c>
      <c r="C263" s="182" t="s">
        <v>1674</v>
      </c>
      <c r="D263" s="183" t="s">
        <v>583</v>
      </c>
      <c r="E263" s="182" t="s">
        <v>2027</v>
      </c>
      <c r="F263" s="182" t="s">
        <v>369</v>
      </c>
      <c r="G263" s="287">
        <v>8.3622081376893274</v>
      </c>
    </row>
    <row r="264" spans="1:8" s="182" customFormat="1" ht="11.25">
      <c r="A264" s="263"/>
      <c r="B264" s="182" t="s">
        <v>2004</v>
      </c>
      <c r="C264" s="182" t="s">
        <v>1674</v>
      </c>
      <c r="D264" s="183" t="s">
        <v>584</v>
      </c>
      <c r="E264" s="182" t="s">
        <v>2006</v>
      </c>
      <c r="F264" s="182" t="s">
        <v>370</v>
      </c>
      <c r="G264" s="287">
        <v>27.594188558871075</v>
      </c>
    </row>
    <row r="265" spans="1:8" s="182" customFormat="1" ht="11.25">
      <c r="A265" s="263"/>
      <c r="B265" s="182" t="s">
        <v>1674</v>
      </c>
      <c r="C265" s="182" t="s">
        <v>1674</v>
      </c>
      <c r="D265" s="183" t="s">
        <v>586</v>
      </c>
      <c r="E265" s="182" t="s">
        <v>2031</v>
      </c>
      <c r="F265" s="182" t="s">
        <v>371</v>
      </c>
      <c r="G265" s="287">
        <v>0.95522550533742501</v>
      </c>
    </row>
    <row r="266" spans="1:8" s="182" customFormat="1" ht="11.25">
      <c r="A266" s="263"/>
      <c r="B266" s="182" t="s">
        <v>2016</v>
      </c>
      <c r="C266" s="182" t="s">
        <v>1674</v>
      </c>
      <c r="D266" s="183" t="s">
        <v>588</v>
      </c>
      <c r="E266" s="182" t="s">
        <v>1640</v>
      </c>
      <c r="F266" s="182" t="s">
        <v>372</v>
      </c>
      <c r="G266" s="287">
        <v>3.4980711792680688</v>
      </c>
    </row>
    <row r="267" spans="1:8" s="182" customFormat="1" ht="11.25">
      <c r="A267" s="263"/>
      <c r="B267" s="182" t="s">
        <v>2004</v>
      </c>
      <c r="C267" s="182" t="s">
        <v>1674</v>
      </c>
      <c r="D267" s="183" t="s">
        <v>590</v>
      </c>
      <c r="E267" s="182" t="s">
        <v>1547</v>
      </c>
      <c r="F267" s="182" t="s">
        <v>373</v>
      </c>
      <c r="G267" s="287">
        <v>17.36269119332237</v>
      </c>
    </row>
    <row r="268" spans="1:8" s="182" customFormat="1" ht="11.25">
      <c r="A268" s="263"/>
      <c r="B268" s="182" t="s">
        <v>2004</v>
      </c>
      <c r="C268" s="182" t="s">
        <v>1674</v>
      </c>
      <c r="D268" s="183" t="s">
        <v>592</v>
      </c>
      <c r="E268" s="182" t="s">
        <v>2011</v>
      </c>
      <c r="F268" s="182" t="s">
        <v>836</v>
      </c>
      <c r="G268" s="287">
        <v>6.2165955366437071</v>
      </c>
    </row>
    <row r="269" spans="1:8" s="182" customFormat="1" ht="11.25">
      <c r="A269" s="263"/>
      <c r="B269" s="182" t="s">
        <v>1674</v>
      </c>
      <c r="C269" s="182" t="s">
        <v>1674</v>
      </c>
      <c r="D269" s="183" t="s">
        <v>594</v>
      </c>
      <c r="E269" s="182" t="s">
        <v>2018</v>
      </c>
      <c r="F269" s="182" t="s">
        <v>374</v>
      </c>
      <c r="G269" s="287">
        <v>4.0886722968080456</v>
      </c>
    </row>
    <row r="270" spans="1:8" s="182" customFormat="1" ht="11.25">
      <c r="A270" s="263"/>
      <c r="B270" s="182" t="s">
        <v>2016</v>
      </c>
      <c r="C270" s="182" t="s">
        <v>1674</v>
      </c>
      <c r="D270" s="183" t="s">
        <v>596</v>
      </c>
      <c r="E270" s="182" t="s">
        <v>599</v>
      </c>
      <c r="F270" s="182" t="s">
        <v>375</v>
      </c>
      <c r="G270" s="287">
        <v>22.548881439486337</v>
      </c>
    </row>
    <row r="271" spans="1:8" s="182" customFormat="1" ht="11.25">
      <c r="A271" s="263"/>
      <c r="B271" s="182" t="s">
        <v>1674</v>
      </c>
      <c r="C271" s="182" t="s">
        <v>1674</v>
      </c>
      <c r="D271" s="183" t="s">
        <v>598</v>
      </c>
      <c r="E271" s="182" t="s">
        <v>2048</v>
      </c>
      <c r="F271" s="182" t="s">
        <v>107</v>
      </c>
      <c r="G271" s="287">
        <v>2.7858800019827648</v>
      </c>
    </row>
    <row r="272" spans="1:8" s="182" customFormat="1" ht="11.25">
      <c r="A272" s="263"/>
      <c r="B272" s="182" t="s">
        <v>2016</v>
      </c>
      <c r="C272" s="182" t="s">
        <v>1674</v>
      </c>
      <c r="D272" s="183" t="s">
        <v>1678</v>
      </c>
      <c r="E272" s="182" t="s">
        <v>2042</v>
      </c>
      <c r="F272" s="182" t="s">
        <v>376</v>
      </c>
      <c r="G272" s="287">
        <v>3.6727779197894406</v>
      </c>
    </row>
    <row r="273" spans="1:8" s="182" customFormat="1" ht="11.25">
      <c r="A273" s="263"/>
      <c r="B273" s="182" t="s">
        <v>1674</v>
      </c>
      <c r="C273" s="182" t="s">
        <v>1674</v>
      </c>
      <c r="D273" s="183" t="s">
        <v>1680</v>
      </c>
      <c r="E273" s="182" t="s">
        <v>2031</v>
      </c>
      <c r="F273" s="182" t="s">
        <v>377</v>
      </c>
      <c r="G273" s="287">
        <v>1.0248166186688861</v>
      </c>
    </row>
    <row r="274" spans="1:8" s="182" customFormat="1" ht="11.25">
      <c r="A274" s="263"/>
      <c r="B274" s="182" t="s">
        <v>1674</v>
      </c>
      <c r="C274" s="182" t="s">
        <v>1674</v>
      </c>
      <c r="D274" s="183" t="s">
        <v>1682</v>
      </c>
      <c r="E274" s="182" t="s">
        <v>2031</v>
      </c>
      <c r="F274" s="182" t="s">
        <v>378</v>
      </c>
      <c r="G274" s="287">
        <v>0.50011323135060248</v>
      </c>
    </row>
    <row r="275" spans="1:8" s="182" customFormat="1" ht="11.25">
      <c r="A275" s="263"/>
      <c r="B275" s="182" t="s">
        <v>1674</v>
      </c>
      <c r="C275" s="182" t="s">
        <v>1674</v>
      </c>
      <c r="D275" s="183" t="s">
        <v>1684</v>
      </c>
      <c r="E275" s="182" t="s">
        <v>2031</v>
      </c>
      <c r="F275" s="182" t="s">
        <v>379</v>
      </c>
      <c r="G275" s="287">
        <v>0.27505984738552203</v>
      </c>
    </row>
    <row r="276" spans="1:8" s="182" customFormat="1" ht="11.25">
      <c r="A276" s="263"/>
      <c r="B276" s="182" t="s">
        <v>1674</v>
      </c>
      <c r="C276" s="182" t="s">
        <v>1674</v>
      </c>
      <c r="D276" s="183" t="s">
        <v>1686</v>
      </c>
      <c r="E276" s="182" t="s">
        <v>2050</v>
      </c>
      <c r="F276" s="182" t="s">
        <v>837</v>
      </c>
      <c r="G276" s="287">
        <v>1.1148185333964453</v>
      </c>
    </row>
    <row r="277" spans="1:8" s="182" customFormat="1" ht="11.25">
      <c r="A277" s="263" t="s">
        <v>1650</v>
      </c>
      <c r="D277" s="183"/>
      <c r="E277" s="182" t="s">
        <v>1674</v>
      </c>
      <c r="G277" s="287"/>
    </row>
    <row r="278" spans="1:8" s="182" customFormat="1" ht="11.25">
      <c r="A278" s="264"/>
      <c r="B278" s="288"/>
      <c r="C278" s="289"/>
      <c r="D278" s="290"/>
      <c r="E278" s="291" t="s">
        <v>1674</v>
      </c>
      <c r="F278" s="292"/>
      <c r="G278" s="293"/>
      <c r="H278" s="293"/>
    </row>
    <row r="279" spans="1:8" s="182" customFormat="1" ht="11.25">
      <c r="A279" s="263" t="s">
        <v>722</v>
      </c>
      <c r="D279" s="183"/>
      <c r="E279" s="182" t="s">
        <v>1674</v>
      </c>
      <c r="G279" s="287"/>
    </row>
    <row r="280" spans="1:8" s="182" customFormat="1" ht="11.25">
      <c r="A280" s="263"/>
      <c r="B280" s="182" t="s">
        <v>1674</v>
      </c>
      <c r="C280" s="182" t="s">
        <v>1674</v>
      </c>
      <c r="D280" s="183" t="s">
        <v>583</v>
      </c>
      <c r="E280" s="182" t="s">
        <v>599</v>
      </c>
      <c r="F280" s="182" t="s">
        <v>473</v>
      </c>
      <c r="G280" s="287">
        <v>14.535232731807344</v>
      </c>
    </row>
    <row r="281" spans="1:8" s="182" customFormat="1" ht="11.25">
      <c r="A281" s="263"/>
      <c r="B281" s="182" t="s">
        <v>2004</v>
      </c>
      <c r="C281" s="182" t="s">
        <v>1674</v>
      </c>
      <c r="D281" s="183" t="s">
        <v>584</v>
      </c>
      <c r="E281" s="182" t="s">
        <v>2018</v>
      </c>
      <c r="F281" s="182" t="s">
        <v>458</v>
      </c>
      <c r="G281" s="287">
        <v>34.618025929702632</v>
      </c>
    </row>
    <row r="282" spans="1:8" s="182" customFormat="1" ht="11.25">
      <c r="A282" s="263"/>
      <c r="B282" s="182" t="s">
        <v>2004</v>
      </c>
      <c r="C282" s="182" t="s">
        <v>2005</v>
      </c>
      <c r="D282" s="183" t="s">
        <v>586</v>
      </c>
      <c r="E282" s="182" t="s">
        <v>2018</v>
      </c>
      <c r="F282" s="182" t="s">
        <v>460</v>
      </c>
      <c r="G282" s="287">
        <v>11.825084161878946</v>
      </c>
    </row>
    <row r="283" spans="1:8" s="182" customFormat="1" ht="11.25">
      <c r="A283" s="263"/>
      <c r="B283" s="182" t="s">
        <v>2004</v>
      </c>
      <c r="C283" s="182" t="s">
        <v>2005</v>
      </c>
      <c r="D283" s="183" t="s">
        <v>588</v>
      </c>
      <c r="E283" s="182" t="s">
        <v>2018</v>
      </c>
      <c r="F283" s="182" t="s">
        <v>641</v>
      </c>
      <c r="G283" s="287">
        <v>12.247214213792777</v>
      </c>
    </row>
    <row r="284" spans="1:8" s="182" customFormat="1" ht="11.25">
      <c r="A284" s="263"/>
      <c r="B284" s="182" t="s">
        <v>1674</v>
      </c>
      <c r="C284" s="182" t="s">
        <v>1674</v>
      </c>
      <c r="D284" s="183" t="s">
        <v>590</v>
      </c>
      <c r="E284" s="182" t="s">
        <v>2031</v>
      </c>
      <c r="F284" s="182" t="s">
        <v>377</v>
      </c>
      <c r="G284" s="287">
        <v>0.57228476890100521</v>
      </c>
    </row>
    <row r="285" spans="1:8" s="182" customFormat="1" ht="11.25">
      <c r="A285" s="263"/>
      <c r="B285" s="182" t="s">
        <v>1674</v>
      </c>
      <c r="C285" s="182" t="s">
        <v>1674</v>
      </c>
      <c r="D285" s="183" t="s">
        <v>592</v>
      </c>
      <c r="E285" s="182" t="s">
        <v>2027</v>
      </c>
      <c r="F285" s="182" t="s">
        <v>380</v>
      </c>
      <c r="G285" s="287">
        <v>1.6568244358392732</v>
      </c>
    </row>
    <row r="286" spans="1:8" s="182" customFormat="1" ht="11.25">
      <c r="A286" s="263"/>
      <c r="B286" s="182" t="s">
        <v>1674</v>
      </c>
      <c r="C286" s="182" t="s">
        <v>1674</v>
      </c>
      <c r="D286" s="183" t="s">
        <v>594</v>
      </c>
      <c r="E286" s="182" t="s">
        <v>2006</v>
      </c>
      <c r="F286" s="182" t="s">
        <v>914</v>
      </c>
      <c r="G286" s="287">
        <v>24.545333758078026</v>
      </c>
    </row>
    <row r="287" spans="1:8" s="182" customFormat="1" ht="11.25">
      <c r="A287" s="263" t="s">
        <v>2268</v>
      </c>
      <c r="D287" s="183"/>
      <c r="E287" s="182" t="s">
        <v>1674</v>
      </c>
      <c r="G287" s="287"/>
    </row>
    <row r="288" spans="1:8" s="182" customFormat="1" ht="11.25">
      <c r="A288" s="264"/>
      <c r="B288" s="288"/>
      <c r="C288" s="289"/>
      <c r="D288" s="290"/>
      <c r="E288" s="291" t="s">
        <v>1674</v>
      </c>
      <c r="F288" s="292"/>
      <c r="G288" s="293"/>
      <c r="H288" s="293"/>
    </row>
    <row r="289" spans="1:8" s="182" customFormat="1" ht="11.25">
      <c r="A289" s="263" t="s">
        <v>725</v>
      </c>
      <c r="D289" s="183"/>
      <c r="E289" s="182" t="s">
        <v>1674</v>
      </c>
      <c r="G289" s="287"/>
    </row>
    <row r="290" spans="1:8" s="182" customFormat="1" ht="11.25">
      <c r="A290" s="263"/>
      <c r="B290" s="182" t="s">
        <v>2004</v>
      </c>
      <c r="C290" s="182" t="s">
        <v>1674</v>
      </c>
      <c r="D290" s="183" t="s">
        <v>583</v>
      </c>
      <c r="E290" s="182" t="s">
        <v>2006</v>
      </c>
      <c r="F290" s="182" t="s">
        <v>381</v>
      </c>
      <c r="G290" s="287">
        <v>20.451605055676577</v>
      </c>
    </row>
    <row r="291" spans="1:8" s="182" customFormat="1" ht="11.25">
      <c r="A291" s="263"/>
      <c r="B291" s="182" t="s">
        <v>2004</v>
      </c>
      <c r="C291" s="182" t="s">
        <v>1674</v>
      </c>
      <c r="D291" s="183" t="s">
        <v>584</v>
      </c>
      <c r="E291" s="182" t="s">
        <v>1547</v>
      </c>
      <c r="F291" s="182" t="s">
        <v>382</v>
      </c>
      <c r="G291" s="287">
        <v>29.963066579677776</v>
      </c>
    </row>
    <row r="292" spans="1:8" s="182" customFormat="1" ht="11.25">
      <c r="A292" s="263"/>
      <c r="B292" s="182" t="s">
        <v>1674</v>
      </c>
      <c r="C292" s="182" t="s">
        <v>1674</v>
      </c>
      <c r="D292" s="183" t="s">
        <v>586</v>
      </c>
      <c r="E292" s="182" t="s">
        <v>599</v>
      </c>
      <c r="F292" s="182" t="s">
        <v>473</v>
      </c>
      <c r="G292" s="287">
        <v>30.842170446628984</v>
      </c>
    </row>
    <row r="293" spans="1:8" s="182" customFormat="1" ht="11.25">
      <c r="A293" s="263"/>
      <c r="B293" s="182" t="s">
        <v>1674</v>
      </c>
      <c r="C293" s="182" t="s">
        <v>1674</v>
      </c>
      <c r="D293" s="183" t="s">
        <v>588</v>
      </c>
      <c r="E293" s="182" t="s">
        <v>1640</v>
      </c>
      <c r="F293" s="182" t="s">
        <v>230</v>
      </c>
      <c r="G293" s="287">
        <v>3.7607952849070605</v>
      </c>
    </row>
    <row r="294" spans="1:8" s="182" customFormat="1" ht="11.25">
      <c r="A294" s="263"/>
      <c r="B294" s="182" t="s">
        <v>1674</v>
      </c>
      <c r="C294" s="182" t="s">
        <v>1674</v>
      </c>
      <c r="D294" s="183" t="s">
        <v>590</v>
      </c>
      <c r="E294" s="182" t="s">
        <v>2048</v>
      </c>
      <c r="F294" s="182" t="s">
        <v>383</v>
      </c>
      <c r="G294" s="287">
        <v>3.4213174394302959</v>
      </c>
    </row>
    <row r="295" spans="1:8" s="182" customFormat="1" ht="11.25">
      <c r="A295" s="263"/>
      <c r="B295" s="182" t="s">
        <v>2016</v>
      </c>
      <c r="C295" s="182" t="s">
        <v>1674</v>
      </c>
      <c r="D295" s="183" t="s">
        <v>592</v>
      </c>
      <c r="E295" s="182" t="s">
        <v>2027</v>
      </c>
      <c r="F295" s="182" t="s">
        <v>231</v>
      </c>
      <c r="G295" s="287">
        <v>7.0588170247586666</v>
      </c>
    </row>
    <row r="296" spans="1:8" s="182" customFormat="1" ht="11.25">
      <c r="A296" s="263"/>
      <c r="B296" s="182" t="s">
        <v>2016</v>
      </c>
      <c r="C296" s="182" t="s">
        <v>1674</v>
      </c>
      <c r="D296" s="183" t="s">
        <v>594</v>
      </c>
      <c r="E296" s="182" t="s">
        <v>2031</v>
      </c>
      <c r="F296" s="182" t="s">
        <v>384</v>
      </c>
      <c r="G296" s="287">
        <v>4.5022281689206389</v>
      </c>
    </row>
    <row r="297" spans="1:8" s="182" customFormat="1" ht="11.25">
      <c r="A297" s="263" t="s">
        <v>815</v>
      </c>
      <c r="D297" s="183"/>
      <c r="E297" s="182" t="s">
        <v>1674</v>
      </c>
      <c r="G297" s="287"/>
    </row>
    <row r="298" spans="1:8" s="182" customFormat="1" ht="11.25">
      <c r="A298" s="264"/>
      <c r="B298" s="288"/>
      <c r="C298" s="289"/>
      <c r="D298" s="290"/>
      <c r="E298" s="291" t="s">
        <v>1674</v>
      </c>
      <c r="F298" s="292"/>
      <c r="G298" s="293"/>
      <c r="H298" s="293"/>
    </row>
    <row r="299" spans="1:8" s="182" customFormat="1" ht="11.25">
      <c r="A299" s="263" t="s">
        <v>727</v>
      </c>
      <c r="D299" s="183"/>
      <c r="E299" s="182" t="s">
        <v>1674</v>
      </c>
      <c r="G299" s="287"/>
    </row>
    <row r="300" spans="1:8" s="182" customFormat="1" ht="11.25">
      <c r="A300" s="263"/>
      <c r="B300" s="182" t="s">
        <v>1674</v>
      </c>
      <c r="C300" s="182" t="s">
        <v>1674</v>
      </c>
      <c r="D300" s="183" t="s">
        <v>583</v>
      </c>
      <c r="E300" s="182" t="s">
        <v>2031</v>
      </c>
      <c r="F300" s="182" t="s">
        <v>377</v>
      </c>
      <c r="G300" s="287">
        <v>1.5056953453014514</v>
      </c>
    </row>
    <row r="301" spans="1:8" s="182" customFormat="1" ht="11.25">
      <c r="A301" s="263"/>
      <c r="B301" s="182" t="s">
        <v>1674</v>
      </c>
      <c r="C301" s="182" t="s">
        <v>1674</v>
      </c>
      <c r="D301" s="183" t="s">
        <v>584</v>
      </c>
      <c r="E301" s="182" t="s">
        <v>2048</v>
      </c>
      <c r="F301" s="182" t="s">
        <v>385</v>
      </c>
      <c r="G301" s="287">
        <v>1.0634970683939291</v>
      </c>
    </row>
    <row r="302" spans="1:8" s="182" customFormat="1" ht="11.25">
      <c r="A302" s="263"/>
      <c r="B302" s="182" t="s">
        <v>1674</v>
      </c>
      <c r="C302" s="182" t="s">
        <v>1674</v>
      </c>
      <c r="D302" s="183" t="s">
        <v>586</v>
      </c>
      <c r="E302" s="182" t="s">
        <v>2027</v>
      </c>
      <c r="F302" s="182" t="s">
        <v>476</v>
      </c>
      <c r="G302" s="287">
        <v>11.541196309737934</v>
      </c>
    </row>
    <row r="303" spans="1:8" s="182" customFormat="1" ht="11.25">
      <c r="A303" s="263"/>
      <c r="B303" s="182" t="s">
        <v>1674</v>
      </c>
      <c r="C303" s="182" t="s">
        <v>1674</v>
      </c>
      <c r="D303" s="183" t="s">
        <v>588</v>
      </c>
      <c r="E303" s="182" t="s">
        <v>2031</v>
      </c>
      <c r="F303" s="182" t="s">
        <v>378</v>
      </c>
      <c r="G303" s="287">
        <v>0.3778599594821786</v>
      </c>
    </row>
    <row r="304" spans="1:8" s="182" customFormat="1" ht="11.25">
      <c r="A304" s="263"/>
      <c r="B304" s="182" t="s">
        <v>1674</v>
      </c>
      <c r="C304" s="182" t="s">
        <v>1674</v>
      </c>
      <c r="D304" s="183" t="s">
        <v>590</v>
      </c>
      <c r="E304" s="182" t="s">
        <v>605</v>
      </c>
      <c r="F304" s="182" t="s">
        <v>728</v>
      </c>
      <c r="G304" s="287">
        <v>6.9422831677430166</v>
      </c>
    </row>
    <row r="305" spans="1:8" s="182" customFormat="1" ht="11.25">
      <c r="A305" s="263"/>
      <c r="B305" s="182" t="s">
        <v>2004</v>
      </c>
      <c r="C305" s="182" t="s">
        <v>1674</v>
      </c>
      <c r="D305" s="183" t="s">
        <v>592</v>
      </c>
      <c r="E305" s="182" t="s">
        <v>1547</v>
      </c>
      <c r="F305" s="182" t="s">
        <v>820</v>
      </c>
      <c r="G305" s="287">
        <v>18.06923773135944</v>
      </c>
    </row>
    <row r="306" spans="1:8" s="182" customFormat="1" ht="11.25">
      <c r="A306" s="263"/>
      <c r="B306" s="182" t="s">
        <v>2004</v>
      </c>
      <c r="C306" s="182" t="s">
        <v>1674</v>
      </c>
      <c r="D306" s="183" t="s">
        <v>594</v>
      </c>
      <c r="E306" s="182" t="s">
        <v>2006</v>
      </c>
      <c r="F306" s="182" t="s">
        <v>1327</v>
      </c>
      <c r="G306" s="287">
        <v>18.023537101124774</v>
      </c>
    </row>
    <row r="307" spans="1:8" s="182" customFormat="1" ht="11.25">
      <c r="A307" s="263"/>
      <c r="B307" s="182" t="s">
        <v>2004</v>
      </c>
      <c r="C307" s="182" t="s">
        <v>1674</v>
      </c>
      <c r="D307" s="183" t="s">
        <v>596</v>
      </c>
      <c r="E307" s="182" t="s">
        <v>2018</v>
      </c>
      <c r="F307" s="182" t="s">
        <v>819</v>
      </c>
      <c r="G307" s="287">
        <v>14.593947347257137</v>
      </c>
    </row>
    <row r="308" spans="1:8" s="182" customFormat="1" ht="11.25">
      <c r="A308" s="263"/>
      <c r="B308" s="182" t="s">
        <v>2016</v>
      </c>
      <c r="C308" s="182" t="s">
        <v>1674</v>
      </c>
      <c r="D308" s="183" t="s">
        <v>1678</v>
      </c>
      <c r="E308" s="182" t="s">
        <v>1640</v>
      </c>
      <c r="F308" s="182" t="s">
        <v>475</v>
      </c>
      <c r="G308" s="287">
        <v>8.7178420111340973</v>
      </c>
    </row>
    <row r="309" spans="1:8" s="182" customFormat="1" ht="11.25">
      <c r="A309" s="263"/>
      <c r="B309" s="182" t="s">
        <v>2016</v>
      </c>
      <c r="C309" s="182" t="s">
        <v>1674</v>
      </c>
      <c r="D309" s="183" t="s">
        <v>1680</v>
      </c>
      <c r="E309" s="182" t="s">
        <v>599</v>
      </c>
      <c r="F309" s="182" t="s">
        <v>13</v>
      </c>
      <c r="G309" s="287">
        <v>18.571051076198781</v>
      </c>
    </row>
    <row r="310" spans="1:8" s="182" customFormat="1" ht="11.25">
      <c r="A310" s="263"/>
      <c r="B310" s="182" t="s">
        <v>1674</v>
      </c>
      <c r="C310" s="182" t="s">
        <v>1674</v>
      </c>
      <c r="D310" s="183" t="s">
        <v>1682</v>
      </c>
      <c r="E310" s="182" t="s">
        <v>2031</v>
      </c>
      <c r="F310" s="182" t="s">
        <v>386</v>
      </c>
      <c r="G310" s="287">
        <v>0.59385288226726207</v>
      </c>
    </row>
    <row r="311" spans="1:8" s="182" customFormat="1" ht="11.25">
      <c r="A311" s="263" t="s">
        <v>828</v>
      </c>
      <c r="D311" s="183"/>
      <c r="E311" s="182" t="s">
        <v>1674</v>
      </c>
      <c r="G311" s="287"/>
    </row>
    <row r="312" spans="1:8" s="182" customFormat="1" ht="11.25">
      <c r="A312" s="264"/>
      <c r="B312" s="288"/>
      <c r="C312" s="289"/>
      <c r="D312" s="290"/>
      <c r="E312" s="291" t="s">
        <v>1674</v>
      </c>
      <c r="F312" s="292"/>
      <c r="G312" s="293"/>
      <c r="H312" s="293"/>
    </row>
    <row r="313" spans="1:8" s="182" customFormat="1" ht="11.25">
      <c r="A313" s="263" t="s">
        <v>108</v>
      </c>
      <c r="D313" s="183"/>
      <c r="E313" s="182" t="s">
        <v>1674</v>
      </c>
      <c r="G313" s="287"/>
    </row>
    <row r="314" spans="1:8" s="182" customFormat="1" ht="11.25">
      <c r="A314" s="263"/>
      <c r="B314" s="182" t="s">
        <v>1674</v>
      </c>
      <c r="C314" s="182" t="s">
        <v>1674</v>
      </c>
      <c r="D314" s="183" t="s">
        <v>583</v>
      </c>
      <c r="E314" s="182" t="s">
        <v>599</v>
      </c>
      <c r="F314" s="182" t="s">
        <v>375</v>
      </c>
      <c r="G314" s="287">
        <v>25.466858659946887</v>
      </c>
    </row>
    <row r="315" spans="1:8" s="182" customFormat="1" ht="11.25">
      <c r="A315" s="263"/>
      <c r="B315" s="182" t="s">
        <v>1674</v>
      </c>
      <c r="C315" s="182" t="s">
        <v>1674</v>
      </c>
      <c r="D315" s="183" t="s">
        <v>584</v>
      </c>
      <c r="E315" s="182" t="s">
        <v>89</v>
      </c>
      <c r="F315" s="182" t="s">
        <v>1988</v>
      </c>
      <c r="G315" s="287">
        <v>8.0592179273725382</v>
      </c>
    </row>
    <row r="316" spans="1:8" s="182" customFormat="1" ht="11.25">
      <c r="A316" s="263"/>
      <c r="B316" s="182" t="s">
        <v>1674</v>
      </c>
      <c r="C316" s="182" t="s">
        <v>1674</v>
      </c>
      <c r="D316" s="183" t="s">
        <v>586</v>
      </c>
      <c r="E316" s="182" t="s">
        <v>2006</v>
      </c>
      <c r="F316" s="182" t="s">
        <v>387</v>
      </c>
      <c r="G316" s="287">
        <v>33.436079737209198</v>
      </c>
    </row>
    <row r="317" spans="1:8" s="182" customFormat="1" ht="11.25">
      <c r="A317" s="263"/>
      <c r="B317" s="182" t="s">
        <v>2004</v>
      </c>
      <c r="C317" s="182" t="s">
        <v>1674</v>
      </c>
      <c r="D317" s="183" t="s">
        <v>588</v>
      </c>
      <c r="E317" s="182" t="s">
        <v>2018</v>
      </c>
      <c r="F317" s="182" t="s">
        <v>1864</v>
      </c>
      <c r="G317" s="287">
        <v>27.230796922107732</v>
      </c>
    </row>
    <row r="318" spans="1:8" s="182" customFormat="1" ht="11.25">
      <c r="A318" s="263"/>
      <c r="B318" s="182" t="s">
        <v>2004</v>
      </c>
      <c r="C318" s="182" t="s">
        <v>1674</v>
      </c>
      <c r="D318" s="183" t="s">
        <v>590</v>
      </c>
      <c r="E318" s="182" t="s">
        <v>2018</v>
      </c>
      <c r="F318" s="182" t="s">
        <v>1340</v>
      </c>
      <c r="G318" s="287">
        <v>5.8070467533636325</v>
      </c>
    </row>
    <row r="319" spans="1:8" s="182" customFormat="1" ht="11.25">
      <c r="A319" s="263" t="s">
        <v>838</v>
      </c>
      <c r="D319" s="183"/>
      <c r="E319" s="182" t="s">
        <v>1674</v>
      </c>
      <c r="G319" s="287"/>
    </row>
    <row r="320" spans="1:8" s="182" customFormat="1" ht="11.25">
      <c r="A320" s="265"/>
      <c r="B320" s="295"/>
      <c r="C320" s="296"/>
      <c r="D320" s="297"/>
      <c r="E320" s="298"/>
      <c r="F320" s="299"/>
      <c r="G320" s="300"/>
      <c r="H320" s="300"/>
    </row>
    <row r="321" spans="1:8" s="182" customFormat="1" ht="11.25">
      <c r="A321" s="264"/>
      <c r="B321" s="288"/>
      <c r="C321" s="289"/>
      <c r="D321" s="290"/>
      <c r="E321" s="291"/>
      <c r="F321" s="292"/>
      <c r="G321" s="293"/>
      <c r="H321" s="293"/>
    </row>
    <row r="322" spans="1:8" s="180" customFormat="1" ht="14.1" customHeight="1">
      <c r="A322" s="163" t="s">
        <v>2618</v>
      </c>
      <c r="B322" s="164"/>
      <c r="C322" s="165"/>
      <c r="D322" s="166"/>
    </row>
    <row r="323" spans="1:8" s="180" customFormat="1" ht="12.75" customHeight="1">
      <c r="A323" s="163"/>
      <c r="B323" s="164"/>
      <c r="C323" s="165"/>
      <c r="D323" s="166"/>
    </row>
    <row r="324" spans="1:8" s="180" customFormat="1" ht="12.75" customHeight="1">
      <c r="A324" s="274" t="s">
        <v>2619</v>
      </c>
      <c r="B324" s="182"/>
      <c r="C324" s="182"/>
      <c r="D324" s="182"/>
      <c r="E324" s="183"/>
      <c r="G324" s="181"/>
      <c r="H324" s="301"/>
    </row>
    <row r="325" spans="1:8" s="180" customFormat="1" ht="12.75" customHeight="1">
      <c r="A325" s="274"/>
      <c r="B325" s="182"/>
      <c r="C325" s="182"/>
      <c r="D325" s="182"/>
      <c r="E325" s="183"/>
      <c r="G325" s="181"/>
      <c r="H325" s="301"/>
    </row>
    <row r="326" spans="1:8" s="180" customFormat="1" ht="12.75" customHeight="1">
      <c r="A326" s="274" t="s">
        <v>2620</v>
      </c>
      <c r="B326" s="185"/>
      <c r="C326" s="185"/>
      <c r="D326" s="182"/>
      <c r="E326" s="183"/>
      <c r="G326" s="181"/>
      <c r="H326" s="301"/>
    </row>
    <row r="327" spans="1:8" s="180" customFormat="1" ht="12.75" customHeight="1">
      <c r="A327" s="274" t="s">
        <v>2621</v>
      </c>
      <c r="B327" s="185"/>
      <c r="C327" s="185"/>
      <c r="D327" s="182"/>
      <c r="E327" s="183"/>
      <c r="G327" s="181"/>
      <c r="H327" s="301"/>
    </row>
    <row r="328" spans="1:8" s="180" customFormat="1" ht="12.75" customHeight="1">
      <c r="A328" s="274" t="s">
        <v>844</v>
      </c>
      <c r="B328" s="182"/>
      <c r="C328" s="182"/>
      <c r="D328" s="182"/>
      <c r="E328" s="183"/>
      <c r="G328" s="181"/>
      <c r="H328" s="301"/>
    </row>
    <row r="329" spans="1:8">
      <c r="A329" s="274" t="s">
        <v>2622</v>
      </c>
    </row>
  </sheetData>
  <phoneticPr fontId="9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145</vt:i4>
      </vt:variant>
    </vt:vector>
  </HeadingPairs>
  <TitlesOfParts>
    <vt:vector size="158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'2015'!_02_BE_NRL_prov</vt:lpstr>
      <vt:lpstr>'2019'!_02_BE_NRL_prov</vt:lpstr>
      <vt:lpstr>'2015'!_02_BE_NRL_prov_1</vt:lpstr>
      <vt:lpstr>'2019'!_02_BE_NRL_prov_1</vt:lpstr>
      <vt:lpstr>'2015'!_02_BE_NRL_prov_2</vt:lpstr>
      <vt:lpstr>'2019'!_02_BE_NRL_prov_2</vt:lpstr>
      <vt:lpstr>'2015'!_02_BE_NRL_prov_3</vt:lpstr>
      <vt:lpstr>'2019'!_02_BE_NRL_prov_3</vt:lpstr>
      <vt:lpstr>'2019'!_02_BE_NRL_prov_4</vt:lpstr>
      <vt:lpstr>'2015'!_03_LU_NRL</vt:lpstr>
      <vt:lpstr>'2019'!_03_LU_NRL</vt:lpstr>
      <vt:lpstr>'2015'!_03_LU_NRL_1</vt:lpstr>
      <vt:lpstr>'2019'!_03_LU_NRL_1</vt:lpstr>
      <vt:lpstr>'2015'!_03_LU_NRL_2</vt:lpstr>
      <vt:lpstr>'2019'!_03_LU_NRL_2</vt:lpstr>
      <vt:lpstr>'2015'!_03_LU_NRL_3</vt:lpstr>
      <vt:lpstr>'2019'!_03_LU_NRL_3</vt:lpstr>
      <vt:lpstr>'2015'!_05_SZ_NRL</vt:lpstr>
      <vt:lpstr>'2019'!_05_SZ_NRL</vt:lpstr>
      <vt:lpstr>'2015'!_05_SZ_NRL_1</vt:lpstr>
      <vt:lpstr>'2019'!_05_SZ_NRL_1</vt:lpstr>
      <vt:lpstr>'2015'!_05_SZ_NRL_2</vt:lpstr>
      <vt:lpstr>'2019'!_05_SZ_NRL_2</vt:lpstr>
      <vt:lpstr>'2015'!_05_SZ_NRL_3</vt:lpstr>
      <vt:lpstr>'2019'!_05_SZ_NRL_3</vt:lpstr>
      <vt:lpstr>'2019'!_05_SZ_NRL_4</vt:lpstr>
      <vt:lpstr>'2015'!_09_ZG_NRL</vt:lpstr>
      <vt:lpstr>'2019'!_09_ZG_NRL</vt:lpstr>
      <vt:lpstr>'2015'!_09_ZG_NRL_1</vt:lpstr>
      <vt:lpstr>'2019'!_09_ZG_NRL_1</vt:lpstr>
      <vt:lpstr>'2015'!_09_ZG_NRL_2</vt:lpstr>
      <vt:lpstr>'2019'!_09_ZG_NRL_2</vt:lpstr>
      <vt:lpstr>'2015'!_09_ZG_NRL_3</vt:lpstr>
      <vt:lpstr>'2019'!_09_ZG_NRL_3</vt:lpstr>
      <vt:lpstr>'2019'!_09_ZG_NRL_4</vt:lpstr>
      <vt:lpstr>'2015'!_10_FR_NRL</vt:lpstr>
      <vt:lpstr>'2019'!_10_FR_NRL</vt:lpstr>
      <vt:lpstr>'2015'!_10_FR_NRL_1</vt:lpstr>
      <vt:lpstr>'2019'!_10_FR_NRL_1</vt:lpstr>
      <vt:lpstr>'2015'!_10_FR_NRL_2</vt:lpstr>
      <vt:lpstr>'2019'!_10_FR_NRL_2</vt:lpstr>
      <vt:lpstr>'2015'!_10_FR_NRL_3</vt:lpstr>
      <vt:lpstr>'2019'!_10_FR_NRL_3</vt:lpstr>
      <vt:lpstr>'2019'!_10_FR_NRL_4</vt:lpstr>
      <vt:lpstr>'2015'!_11_SO_NRL</vt:lpstr>
      <vt:lpstr>'2019'!_11_SO_NRL</vt:lpstr>
      <vt:lpstr>'2015'!_11_SO_NRL_1</vt:lpstr>
      <vt:lpstr>'2019'!_11_SO_NRL_1</vt:lpstr>
      <vt:lpstr>'2015'!_11_SO_NRL_2</vt:lpstr>
      <vt:lpstr>'2019'!_11_SO_NRL_2</vt:lpstr>
      <vt:lpstr>'2015'!_11_SO_NRL_3</vt:lpstr>
      <vt:lpstr>'2019'!_11_SO_NRL_3</vt:lpstr>
      <vt:lpstr>'2015'!_14_SH_NRL</vt:lpstr>
      <vt:lpstr>'2019'!_14_SH_NRL</vt:lpstr>
      <vt:lpstr>'2015'!_14_SH_NRL_1</vt:lpstr>
      <vt:lpstr>'2019'!_14_SH_NRL_1</vt:lpstr>
      <vt:lpstr>'2015'!_14_SH_NRL_2</vt:lpstr>
      <vt:lpstr>'2019'!_14_SH_NRL_2</vt:lpstr>
      <vt:lpstr>'2015'!_14_SH_NRL_3</vt:lpstr>
      <vt:lpstr>'2019'!_14_SH_NRL_3</vt:lpstr>
      <vt:lpstr>'2019'!_14_SH_NRL_4</vt:lpstr>
      <vt:lpstr>'2015'!_17_SG_NRL</vt:lpstr>
      <vt:lpstr>'2019'!_17_SG_NRL</vt:lpstr>
      <vt:lpstr>'2015'!_17_SG_NRL__1</vt:lpstr>
      <vt:lpstr>'2019'!_17_SG_NRL__1</vt:lpstr>
      <vt:lpstr>'2015'!_17_SG_NRL__2</vt:lpstr>
      <vt:lpstr>'2019'!_17_SG_NRL__2</vt:lpstr>
      <vt:lpstr>'2015'!_17_SG_NRL__3</vt:lpstr>
      <vt:lpstr>'2019'!_17_SG_NRL__3</vt:lpstr>
      <vt:lpstr>'2019'!_17_SG_NRL__4</vt:lpstr>
      <vt:lpstr>'2015'!_18_GR_NRL</vt:lpstr>
      <vt:lpstr>'2019'!_18_GR_NRL</vt:lpstr>
      <vt:lpstr>'2015'!_18_GR_NRL_1</vt:lpstr>
      <vt:lpstr>'2019'!_18_GR_NRL_1</vt:lpstr>
      <vt:lpstr>'2015'!_18_GR_NRL_2</vt:lpstr>
      <vt:lpstr>'2019'!_18_GR_NRL_2</vt:lpstr>
      <vt:lpstr>'2015'!_18_GR_NRL_3</vt:lpstr>
      <vt:lpstr>'2019'!_18_GR_NRL_3</vt:lpstr>
      <vt:lpstr>'2019'!_18_GR_NRL_4</vt:lpstr>
      <vt:lpstr>'2015'!_19_AG_NRL_prov</vt:lpstr>
      <vt:lpstr>'2019'!_19_AG_NRL_prov</vt:lpstr>
      <vt:lpstr>'2015'!_19_AG_NRL_prov_1</vt:lpstr>
      <vt:lpstr>'2019'!_19_AG_NRL_prov_1</vt:lpstr>
      <vt:lpstr>'2015'!_19_AG_NRL_prov_2</vt:lpstr>
      <vt:lpstr>'2019'!_19_AG_NRL_prov_2</vt:lpstr>
      <vt:lpstr>'2015'!_19_AG_NRL_prov_3</vt:lpstr>
      <vt:lpstr>'2019'!_19_AG_NRL_prov_3</vt:lpstr>
      <vt:lpstr>'2019'!_19_AG_NRL_prov_4</vt:lpstr>
      <vt:lpstr>'2015'!_20_TG_NRL_1</vt:lpstr>
      <vt:lpstr>'2019'!_20_TG_NRL_1</vt:lpstr>
      <vt:lpstr>'2015'!_20_TG_NRL_2</vt:lpstr>
      <vt:lpstr>'2019'!_20_TG_NRL_2</vt:lpstr>
      <vt:lpstr>'2015'!_20_TG_NRL_3</vt:lpstr>
      <vt:lpstr>'2019'!_20_TG_NRL_3</vt:lpstr>
      <vt:lpstr>'2015'!_20_TG_NRL_4</vt:lpstr>
      <vt:lpstr>'2019'!_20_TG_NRL_4</vt:lpstr>
      <vt:lpstr>'2019'!_20_TG_NRL_5</vt:lpstr>
      <vt:lpstr>'2015'!_23_VS_NRL</vt:lpstr>
      <vt:lpstr>'2019'!_23_VS_NRL</vt:lpstr>
      <vt:lpstr>'2015'!_23_VS_NRL_1</vt:lpstr>
      <vt:lpstr>'2019'!_23_VS_NRL_1</vt:lpstr>
      <vt:lpstr>'2015'!_23_VS_NRL_2</vt:lpstr>
      <vt:lpstr>'2019'!_23_VS_NRL_2</vt:lpstr>
      <vt:lpstr>'2015'!_23_VS_NRL_3</vt:lpstr>
      <vt:lpstr>'2019'!_23_VS_NRL_3</vt:lpstr>
      <vt:lpstr>'2019'!_23_VS_NRL_4</vt:lpstr>
      <vt:lpstr>'2015'!_24_NE_NRL</vt:lpstr>
      <vt:lpstr>'2019'!_24_NE_NRL</vt:lpstr>
      <vt:lpstr>'2015'!_24_NE_NRL_1</vt:lpstr>
      <vt:lpstr>'2019'!_24_NE_NRL_1</vt:lpstr>
      <vt:lpstr>'2015'!_24_NE_NRL_2</vt:lpstr>
      <vt:lpstr>'2019'!_24_NE_NRL_2</vt:lpstr>
      <vt:lpstr>'2015'!_24_NE_NRL_3</vt:lpstr>
      <vt:lpstr>'2019'!_24_NE_NRL_3</vt:lpstr>
      <vt:lpstr>'2019'!_24_NE_NRL_4</vt:lpstr>
      <vt:lpstr>'2015'!_25_GE_NRL</vt:lpstr>
      <vt:lpstr>'2019'!_25_GE_NRL</vt:lpstr>
      <vt:lpstr>'2015'!_25_GE_NRL_1</vt:lpstr>
      <vt:lpstr>'2019'!_25_GE_NRL_1</vt:lpstr>
      <vt:lpstr>'2015'!_25_GE_NRL_2</vt:lpstr>
      <vt:lpstr>'2019'!_25_GE_NRL_2</vt:lpstr>
      <vt:lpstr>'2015'!_25_GE_NRL_3</vt:lpstr>
      <vt:lpstr>'2019'!_25_GE_NRL_3</vt:lpstr>
      <vt:lpstr>'2019'!_25_GE_NRL_4</vt:lpstr>
      <vt:lpstr>'2015'!_26_JU_NRL</vt:lpstr>
      <vt:lpstr>'2019'!_26_JU_NRL</vt:lpstr>
      <vt:lpstr>'2015'!_26_JU_NRL_1</vt:lpstr>
      <vt:lpstr>'2019'!_26_JU_NRL_1</vt:lpstr>
      <vt:lpstr>'2015'!_26_JU_NRL_2</vt:lpstr>
      <vt:lpstr>'2019'!_26_JU_NRL_2</vt:lpstr>
      <vt:lpstr>'2015'!_26_JU_NRL_3</vt:lpstr>
      <vt:lpstr>'2019'!_26_JU_NRL_3</vt:lpstr>
      <vt:lpstr>'2019'!_26_JU_NRL_4</vt:lpstr>
      <vt:lpstr>'2003'!Drucktitel</vt:lpstr>
      <vt:lpstr>'2011'!Drucktitel</vt:lpstr>
      <vt:lpstr>'1995'!LISTENSTIMMEN</vt:lpstr>
      <vt:lpstr>'1999'!LISTENSTIMMEN</vt:lpstr>
      <vt:lpstr>LISTENSTIMMEN</vt:lpstr>
      <vt:lpstr>'2019'!NRL_AG_prov_1</vt:lpstr>
      <vt:lpstr>'2019'!NRL_BE_1</vt:lpstr>
      <vt:lpstr>'2019'!NRL_SO_prov_1</vt:lpstr>
      <vt:lpstr>'2019'!NRL_TI_prov_1</vt:lpstr>
      <vt:lpstr>'2019'!NRL_ZH_prov_1</vt:lpstr>
      <vt:lpstr>'2011'!OUT</vt:lpstr>
      <vt:lpstr>OUT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Schneider Madeleine BFS</cp:lastModifiedBy>
  <cp:lastPrinted>2011-11-19T13:13:25Z</cp:lastPrinted>
  <dcterms:created xsi:type="dcterms:W3CDTF">2007-01-11T11:45:36Z</dcterms:created>
  <dcterms:modified xsi:type="dcterms:W3CDTF">2019-09-27T07:08:08Z</dcterms:modified>
</cp:coreProperties>
</file>