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  <sheet name="2005" sheetId="1" r:id="rId15"/>
  </sheets>
  <definedNames>
    <definedName name="_xlnm._FilterDatabase" localSheetId="14" hidden="1">'2005'!$CD$1:$CD$76</definedName>
    <definedName name="_xlnm._FilterDatabase" localSheetId="13" hidden="1">'2006'!$CD$1:$CD$76</definedName>
    <definedName name="_xlnm._FilterDatabase" localSheetId="12" hidden="1">'2007'!$CD$1:$CD$76</definedName>
    <definedName name="_xlnm._FilterDatabase" localSheetId="11" hidden="1">'2008'!$CD$1:$CD$76</definedName>
    <definedName name="_xlnm._FilterDatabase" localSheetId="10" hidden="1">'2009'!$CD$1:$CD$76</definedName>
    <definedName name="_xlnm._FilterDatabase" localSheetId="9" hidden="1">'2010'!$CD$1:$CD$81</definedName>
    <definedName name="_xlnm._FilterDatabase" localSheetId="8" hidden="1">'2011'!$CD$1:$CD$87</definedName>
    <definedName name="_xlnm._FilterDatabase" localSheetId="7" hidden="1">'2012'!$BO$1:$BO$87</definedName>
    <definedName name="_xlnm._FilterDatabase" localSheetId="6" hidden="1">'2013'!$CD$1:$CD$87</definedName>
    <definedName name="_xlnm._FilterDatabase" localSheetId="5" hidden="1">'2014'!$CA$1:$CA$87</definedName>
    <definedName name="_xlnm._FilterDatabase" localSheetId="4" hidden="1">'2015'!$A$1:$CD$87</definedName>
    <definedName name="_xlnm._FilterDatabase" localSheetId="3" hidden="1">'2016'!$A$1:$CE$93</definedName>
    <definedName name="_xlnm._FilterDatabase" localSheetId="2" hidden="1">'2017'!$A$1:$CE$97</definedName>
    <definedName name="_xlnm._FilterDatabase" localSheetId="1" hidden="1">'2018'!$A$1:$CE$94</definedName>
    <definedName name="_xlnm._FilterDatabase" localSheetId="0" hidden="1">'2019'!$A$1:$CE$93</definedName>
    <definedName name="_xlnm.Print_Titles" localSheetId="14">'2005'!$A:$A,'2005'!$1:$5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CC79" i="15" l="1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D69" i="15" s="1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D45" i="15" s="1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78" i="15" l="1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<sst xmlns="http://schemas.openxmlformats.org/spreadsheetml/2006/main" count="3557" uniqueCount="132">
  <si>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</si>
  <si>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</si>
  <si>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</si>
  <si>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</si>
  <si>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</si>
  <si>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</si>
  <si>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</si>
  <si>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</si>
  <si>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</si>
  <si>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</si>
  <si>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</si>
  <si>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</si>
  <si>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</si>
  <si>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</si>
  <si>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</si>
  <si>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</si>
  <si>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</si>
  <si>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</si>
  <si>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</si>
  <si>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</si>
  <si>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</si>
  <si>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</si>
  <si>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</si>
  <si>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</si>
  <si>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</si>
  <si>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</si>
  <si>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</si>
  <si>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</si>
  <si>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</si>
  <si>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</si>
  <si>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</si>
  <si>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</si>
  <si>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</si>
  <si>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</si>
  <si>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</si>
  <si>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</si>
  <si>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</si>
  <si>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</si>
  <si>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</si>
  <si>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</si>
  <si>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</si>
  <si>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</si>
  <si>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</si>
  <si>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</si>
  <si>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</si>
  <si>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</si>
  <si>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</si>
  <si>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</si>
  <si>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</si>
  <si>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</si>
  <si>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</si>
  <si>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</si>
  <si>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</si>
  <si>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</si>
  <si>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</si>
  <si>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</si>
  <si>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</si>
  <si>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</si>
  <si>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</si>
  <si>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</si>
  <si>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</si>
  <si>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</si>
  <si>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</si>
  <si>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</si>
  <si>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</si>
  <si>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</si>
  <si>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</si>
  <si>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</si>
  <si>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</si>
  <si>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</si>
  <si>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</si>
  <si>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</si>
  <si>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</si>
  <si>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</si>
  <si>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</si>
  <si>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</si>
  <si>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</si>
  <si>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</si>
  <si>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</si>
  <si>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</si>
  <si>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</si>
  <si>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</si>
  <si>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</si>
  <si>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</si>
  <si>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</si>
  <si>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</si>
  <si>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</si>
  <si>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</si>
  <si>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</si>
  <si>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</si>
  <si>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</si>
  <si>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</si>
  <si>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</si>
  <si>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</si>
  <si>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</si>
  <si>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</si>
  <si>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</si>
  <si>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</si>
  <si>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</si>
  <si>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</si>
  <si>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</si>
  <si>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</si>
  <si>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</si>
  <si>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</si>
  <si>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</si>
  <si>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</si>
  <si>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</si>
  <si>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</si>
  <si>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</si>
  <si>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</si>
  <si>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</si>
  <si>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</si>
  <si>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</si>
  <si>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</si>
  <si>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</si>
  <si>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</si>
  <si>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</si>
  <si>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</si>
  <si>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</si>
  <si>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</si>
  <si>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</si>
  <si>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</si>
  <si>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</si>
  <si>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</si>
  <si>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</si>
  <si>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</si>
  <si>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</si>
  <si>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</si>
  <si>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</si>
  <si>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</si>
  <si>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</si>
  <si>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Hotels und Kurbetriebe: Gäste nach Herkunftsland und Kanton (kumulierte Ergebnisse Januar bis Juli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</si>
</sst>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7" sqref="L7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131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218958</v>
      </c>
      <c r="C6" s="190">
        <f>SUM(C9:C79)</f>
        <v>437045</v>
      </c>
      <c r="D6" s="191">
        <f>C6/B6</f>
        <v>1.9960220681591903</v>
      </c>
      <c r="E6" s="189">
        <f>SUM(E9:E79)</f>
        <v>33991</v>
      </c>
      <c r="F6" s="190">
        <f>SUM(F9:F79)</f>
        <v>59271</v>
      </c>
      <c r="G6" s="191">
        <f>F6/E6</f>
        <v>1.743726280486011</v>
      </c>
      <c r="H6" s="189">
        <f>SUM(H9:H79)</f>
        <v>42593</v>
      </c>
      <c r="I6" s="190">
        <f>SUM(I9:I79)</f>
        <v>80474</v>
      </c>
      <c r="J6" s="191">
        <f>I6/H6</f>
        <v>1.8893714929683281</v>
      </c>
      <c r="K6" s="189">
        <f>SUM(K9:K79)</f>
        <v>81182</v>
      </c>
      <c r="L6" s="190">
        <f>SUM(L9:L79)</f>
        <v>157307</v>
      </c>
      <c r="M6" s="191">
        <f>L6/K6</f>
        <v>1.9377078662757754</v>
      </c>
      <c r="N6" s="189">
        <f>SUM(N9:N79)</f>
        <v>425381</v>
      </c>
      <c r="O6" s="190">
        <f>SUM(O9:O79)</f>
        <v>815799</v>
      </c>
      <c r="P6" s="191">
        <f>O6/N6</f>
        <v>1.9178078005364603</v>
      </c>
      <c r="Q6" s="189">
        <f>SUM(Q9:Q79)</f>
        <v>1660364</v>
      </c>
      <c r="R6" s="190">
        <f>SUM(R9:R79)</f>
        <v>3309416</v>
      </c>
      <c r="S6" s="191">
        <f>R6/Q6</f>
        <v>1.9931870360956996</v>
      </c>
      <c r="T6" s="189">
        <f>SUM(T9:T79)</f>
        <v>168721</v>
      </c>
      <c r="U6" s="190">
        <f>SUM(U9:U79)</f>
        <v>273947</v>
      </c>
      <c r="V6" s="191">
        <f>U6/T6</f>
        <v>1.6236686600956609</v>
      </c>
      <c r="W6" s="189">
        <f>SUM(W9:W79)</f>
        <v>913604</v>
      </c>
      <c r="X6" s="190">
        <f>SUM(X9:X79)</f>
        <v>1881203</v>
      </c>
      <c r="Y6" s="191">
        <f>X6/W6</f>
        <v>2.0591010985065741</v>
      </c>
      <c r="Z6" s="189">
        <f>SUM(Z9:Z79)</f>
        <v>38172</v>
      </c>
      <c r="AA6" s="190">
        <f>SUM(AA9:AA79)</f>
        <v>76720</v>
      </c>
      <c r="AB6" s="191">
        <f>AA6/Z6</f>
        <v>2.0098501519438332</v>
      </c>
      <c r="AC6" s="189">
        <f>SUM(AC9:AC79)</f>
        <v>1191626</v>
      </c>
      <c r="AD6" s="190">
        <f>SUM(AD9:AD79)</f>
        <v>3319095</v>
      </c>
      <c r="AE6" s="191">
        <f>AD6/AC6</f>
        <v>2.7853495979443212</v>
      </c>
      <c r="AF6" s="189">
        <f>SUM(AF9:AF79)</f>
        <v>34567</v>
      </c>
      <c r="AG6" s="190">
        <f>SUM(AG9:AG79)</f>
        <v>57414</v>
      </c>
      <c r="AH6" s="191">
        <f>AG6/AF6</f>
        <v>1.6609483032950503</v>
      </c>
      <c r="AI6" s="189">
        <f>SUM(AI9:AI79)</f>
        <v>721140</v>
      </c>
      <c r="AJ6" s="190">
        <f>SUM(AJ9:AJ79)</f>
        <v>1256556</v>
      </c>
      <c r="AK6" s="191">
        <f>AJ6/AI6</f>
        <v>1.7424577751892836</v>
      </c>
      <c r="AL6" s="189">
        <f>SUM(AL9:AL79)</f>
        <v>72075</v>
      </c>
      <c r="AM6" s="190">
        <f>SUM(AM9:AM79)</f>
        <v>126483</v>
      </c>
      <c r="AN6" s="191">
        <f>AM6/AL6</f>
        <v>1.7548803329864724</v>
      </c>
      <c r="AO6" s="189">
        <f>SUM(AO9:AO79)</f>
        <v>113423</v>
      </c>
      <c r="AP6" s="190">
        <f>SUM(AP9:AP79)</f>
        <v>191510</v>
      </c>
      <c r="AQ6" s="191">
        <f>AP6/AO6</f>
        <v>1.6884582492087143</v>
      </c>
      <c r="AR6" s="189">
        <f>SUM(AR9:AR79)</f>
        <v>216003</v>
      </c>
      <c r="AS6" s="190">
        <f>SUM(AS9:AS79)</f>
        <v>408822</v>
      </c>
      <c r="AT6" s="191">
        <f>AS6/AR6</f>
        <v>1.892668157386703</v>
      </c>
      <c r="AU6" s="189">
        <f>SUM(AU9:AU79)</f>
        <v>49578</v>
      </c>
      <c r="AV6" s="190">
        <f>SUM(AV9:AV79)</f>
        <v>82092</v>
      </c>
      <c r="AW6" s="191">
        <f>AV6/AU6</f>
        <v>1.6558150792690307</v>
      </c>
      <c r="AX6" s="189">
        <f>SUM(AX9:AX79)</f>
        <v>180128</v>
      </c>
      <c r="AY6" s="190">
        <f>SUM(AY9:AY79)</f>
        <v>335183</v>
      </c>
      <c r="AZ6" s="191">
        <f>AY6/AX6</f>
        <v>1.8608045389944927</v>
      </c>
      <c r="BA6" s="189">
        <f>SUM(BA9:BA79)</f>
        <v>129158</v>
      </c>
      <c r="BB6" s="190">
        <f>SUM(BB9:BB79)</f>
        <v>244979</v>
      </c>
      <c r="BC6" s="191">
        <f>BB6/BA6</f>
        <v>1.8967388779634247</v>
      </c>
      <c r="BD6" s="189">
        <f>SUM(BD9:BD79)</f>
        <v>265934</v>
      </c>
      <c r="BE6" s="190">
        <f>SUM(BE9:BE79)</f>
        <v>558064</v>
      </c>
      <c r="BF6" s="191">
        <f>BE6/BD6</f>
        <v>2.0985056442575978</v>
      </c>
      <c r="BG6" s="189">
        <f>SUM(BG9:BG79)</f>
        <v>113164</v>
      </c>
      <c r="BH6" s="190">
        <f>SUM(BH9:BH79)</f>
        <v>232762</v>
      </c>
      <c r="BI6" s="191">
        <f>BH6/BG6</f>
        <v>2.0568555370966033</v>
      </c>
      <c r="BJ6" s="189">
        <f>SUM(BJ9:BJ79)</f>
        <v>634461</v>
      </c>
      <c r="BK6" s="190">
        <f>SUM(BK9:BK79)</f>
        <v>1313303</v>
      </c>
      <c r="BL6" s="191">
        <f>BK6/BJ6</f>
        <v>2.0699507140706834</v>
      </c>
      <c r="BM6" s="189">
        <f>SUM(BM9:BM79)</f>
        <v>91401</v>
      </c>
      <c r="BN6" s="190">
        <f>SUM(BN9:BN79)</f>
        <v>165386</v>
      </c>
      <c r="BO6" s="191">
        <f>BN6/BM6</f>
        <v>1.8094550387851336</v>
      </c>
      <c r="BP6" s="189">
        <f>SUM(BP9:BP79)</f>
        <v>1082272</v>
      </c>
      <c r="BQ6" s="190">
        <f>SUM(BQ9:BQ79)</f>
        <v>2652416</v>
      </c>
      <c r="BR6" s="191">
        <f>BQ6/BP6</f>
        <v>2.4507850152272255</v>
      </c>
      <c r="BS6" s="189">
        <f>SUM(BS9:BS79)</f>
        <v>866753</v>
      </c>
      <c r="BT6" s="190">
        <f>SUM(BT9:BT79)</f>
        <v>1761716</v>
      </c>
      <c r="BU6" s="191">
        <f>BT6/BS6</f>
        <v>2.0325467578421996</v>
      </c>
      <c r="BV6" s="189">
        <f>SUM(BV9:BV79)</f>
        <v>79070</v>
      </c>
      <c r="BW6" s="190">
        <f>SUM(BW9:BW79)</f>
        <v>164655</v>
      </c>
      <c r="BX6" s="191">
        <f>BW6/BV6</f>
        <v>2.0823953458960416</v>
      </c>
      <c r="BY6" s="189">
        <f>SUM(BY9:BY79)</f>
        <v>1921669</v>
      </c>
      <c r="BZ6" s="190">
        <f>SUM(BZ9:BZ79)</f>
        <v>3338115</v>
      </c>
      <c r="CA6" s="191">
        <f>BZ6/BY6</f>
        <v>1.7370915594725209</v>
      </c>
      <c r="CB6" s="189">
        <f>SUM(CB9:CB79)</f>
        <v>11345388</v>
      </c>
      <c r="CC6" s="190">
        <f>SUM(CC9:CC79)</f>
        <v>23299733</v>
      </c>
      <c r="CD6" s="191">
        <f>CC6/CB6</f>
        <v>2.0536744093723369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120279</v>
      </c>
      <c r="C9" s="203">
        <v>228931</v>
      </c>
      <c r="D9" s="204">
        <v>1.9033330839132301</v>
      </c>
      <c r="E9" s="202">
        <v>26274</v>
      </c>
      <c r="F9" s="203">
        <v>44066</v>
      </c>
      <c r="G9" s="204">
        <v>1.6771713481007799</v>
      </c>
      <c r="H9" s="205">
        <v>35457</v>
      </c>
      <c r="I9" s="206">
        <v>67555</v>
      </c>
      <c r="J9" s="204">
        <v>1.905265532899</v>
      </c>
      <c r="K9" s="205">
        <v>42570</v>
      </c>
      <c r="L9" s="207">
        <v>80986</v>
      </c>
      <c r="M9" s="204">
        <v>1.90241954428001</v>
      </c>
      <c r="N9" s="208">
        <v>152664</v>
      </c>
      <c r="O9" s="207">
        <v>258297</v>
      </c>
      <c r="P9" s="204">
        <v>1.69193130011005</v>
      </c>
      <c r="Q9" s="208">
        <v>735110</v>
      </c>
      <c r="R9" s="207">
        <v>1391785</v>
      </c>
      <c r="S9" s="204">
        <v>1.89330168274136</v>
      </c>
      <c r="T9" s="208">
        <v>108515</v>
      </c>
      <c r="U9" s="207">
        <v>170208</v>
      </c>
      <c r="V9" s="204">
        <v>1.5685204810394899</v>
      </c>
      <c r="W9" s="208">
        <v>190002</v>
      </c>
      <c r="X9" s="207">
        <v>345105</v>
      </c>
      <c r="Y9" s="204">
        <v>1.8163229860738299</v>
      </c>
      <c r="Z9" s="208">
        <v>33426</v>
      </c>
      <c r="AA9" s="207">
        <v>67457</v>
      </c>
      <c r="AB9" s="204">
        <v>2.0180996828815898</v>
      </c>
      <c r="AC9" s="208">
        <v>769423</v>
      </c>
      <c r="AD9" s="207">
        <v>1987543</v>
      </c>
      <c r="AE9" s="204">
        <v>2.5831603682239801</v>
      </c>
      <c r="AF9" s="208">
        <v>29150</v>
      </c>
      <c r="AG9" s="207">
        <v>47173</v>
      </c>
      <c r="AH9" s="204">
        <v>1.61828473413379</v>
      </c>
      <c r="AI9" s="208">
        <v>234127</v>
      </c>
      <c r="AJ9" s="207">
        <v>425263</v>
      </c>
      <c r="AK9" s="204">
        <v>1.8163774361778</v>
      </c>
      <c r="AL9" s="208">
        <v>42505</v>
      </c>
      <c r="AM9" s="207">
        <v>64274</v>
      </c>
      <c r="AN9" s="204">
        <v>1.51215151158687</v>
      </c>
      <c r="AO9" s="208">
        <v>51368</v>
      </c>
      <c r="AP9" s="207">
        <v>81333</v>
      </c>
      <c r="AQ9" s="204">
        <v>1.5833398224575601</v>
      </c>
      <c r="AR9" s="208">
        <v>82971</v>
      </c>
      <c r="AS9" s="207">
        <v>162568</v>
      </c>
      <c r="AT9" s="204">
        <v>1.95933518940353</v>
      </c>
      <c r="AU9" s="208">
        <v>26492</v>
      </c>
      <c r="AV9" s="207">
        <v>41856</v>
      </c>
      <c r="AW9" s="204">
        <v>1.5799486637475499</v>
      </c>
      <c r="AX9" s="208">
        <v>116931</v>
      </c>
      <c r="AY9" s="207">
        <v>217502</v>
      </c>
      <c r="AZ9" s="204">
        <v>1.8600884282183501</v>
      </c>
      <c r="BA9" s="208">
        <v>72795</v>
      </c>
      <c r="BB9" s="207">
        <v>127283</v>
      </c>
      <c r="BC9" s="204">
        <v>1.74851294731781</v>
      </c>
      <c r="BD9" s="208">
        <v>173212</v>
      </c>
      <c r="BE9" s="207">
        <v>337039</v>
      </c>
      <c r="BF9" s="204">
        <v>1.9458178417199701</v>
      </c>
      <c r="BG9" s="208">
        <v>71739</v>
      </c>
      <c r="BH9" s="207">
        <v>150304</v>
      </c>
      <c r="BI9" s="204">
        <v>2.0951504760311699</v>
      </c>
      <c r="BJ9" s="208">
        <v>384773</v>
      </c>
      <c r="BK9" s="207">
        <v>821290</v>
      </c>
      <c r="BL9" s="204">
        <v>2.1344792903868002</v>
      </c>
      <c r="BM9" s="208">
        <v>44619</v>
      </c>
      <c r="BN9" s="207">
        <v>76887</v>
      </c>
      <c r="BO9" s="204">
        <v>1.7231896725610201</v>
      </c>
      <c r="BP9" s="208">
        <v>607202</v>
      </c>
      <c r="BQ9" s="207">
        <v>1370712</v>
      </c>
      <c r="BR9" s="204">
        <v>2.2574233945211</v>
      </c>
      <c r="BS9" s="208">
        <v>425014</v>
      </c>
      <c r="BT9" s="207">
        <v>793245</v>
      </c>
      <c r="BU9" s="204">
        <v>1.8663973422052</v>
      </c>
      <c r="BV9" s="208">
        <v>27684</v>
      </c>
      <c r="BW9" s="207">
        <v>60388</v>
      </c>
      <c r="BX9" s="204">
        <v>2.1813321774310102</v>
      </c>
      <c r="BY9" s="208">
        <v>628526</v>
      </c>
      <c r="BZ9" s="207">
        <v>1013075</v>
      </c>
      <c r="CA9" s="204">
        <v>1.6118267183855599</v>
      </c>
      <c r="CB9" s="209">
        <f>SUM(B9+E9+H9+K9+N9+Q9+T9+W9+Z9+AC9+AF9+AI9+AL9+AO9+AR9+AU9+AX9+BA9+BD9+BG9+BJ9+BM9+BP9+BS9+BV9+BY9)</f>
        <v>5232828</v>
      </c>
      <c r="CC9" s="210">
        <f>SUM(C9+F9+I9+L9+O9+R9+U9+X9+AA9+AD9+AG9+AJ9+AM9+AP9+AS9+AV9+AY9+BB9+BE9+BH9+BK9+BN9+BQ9+BT9+BW9+BZ9)</f>
        <v>10432125</v>
      </c>
      <c r="CD9" s="211">
        <f>SUM(CC9/CB9)</f>
        <v>1.993592183805774</v>
      </c>
    </row>
    <row r="10" spans="1:83" s="152" customFormat="1" ht="11.25" customHeight="1" x14ac:dyDescent="0.2">
      <c r="A10" s="175" t="s">
        <v>7</v>
      </c>
      <c r="B10" s="202">
        <v>28918</v>
      </c>
      <c r="C10" s="203">
        <v>56018</v>
      </c>
      <c r="D10" s="204">
        <v>1.9371325817829701</v>
      </c>
      <c r="E10" s="202">
        <v>4708</v>
      </c>
      <c r="F10" s="203">
        <v>7867</v>
      </c>
      <c r="G10" s="204">
        <v>1.6709855564995799</v>
      </c>
      <c r="H10" s="208">
        <v>3477</v>
      </c>
      <c r="I10" s="207">
        <v>6239</v>
      </c>
      <c r="J10" s="204">
        <v>1.79436295657176</v>
      </c>
      <c r="K10" s="205">
        <v>11698</v>
      </c>
      <c r="L10" s="207">
        <v>22275</v>
      </c>
      <c r="M10" s="204">
        <v>1.90417165327406</v>
      </c>
      <c r="N10" s="208">
        <v>71241</v>
      </c>
      <c r="O10" s="207">
        <v>122701</v>
      </c>
      <c r="P10" s="204">
        <v>1.72233685658539</v>
      </c>
      <c r="Q10" s="208">
        <v>107219</v>
      </c>
      <c r="R10" s="207">
        <v>257007</v>
      </c>
      <c r="S10" s="204">
        <v>2.39702851173766</v>
      </c>
      <c r="T10" s="208">
        <v>11353</v>
      </c>
      <c r="U10" s="207">
        <v>19977</v>
      </c>
      <c r="V10" s="204">
        <v>1.7596230071346799</v>
      </c>
      <c r="W10" s="208">
        <v>36189</v>
      </c>
      <c r="X10" s="207">
        <v>73612</v>
      </c>
      <c r="Y10" s="204">
        <v>2.0340987592915001</v>
      </c>
      <c r="Z10" s="208">
        <v>2212</v>
      </c>
      <c r="AA10" s="207">
        <v>4285</v>
      </c>
      <c r="AB10" s="204">
        <v>1.9371609403254999</v>
      </c>
      <c r="AC10" s="208">
        <v>156875</v>
      </c>
      <c r="AD10" s="207">
        <v>548675</v>
      </c>
      <c r="AE10" s="204">
        <v>3.4975298804780901</v>
      </c>
      <c r="AF10" s="208">
        <v>1183</v>
      </c>
      <c r="AG10" s="207">
        <v>2154</v>
      </c>
      <c r="AH10" s="204">
        <v>1.8207945900253599</v>
      </c>
      <c r="AI10" s="208">
        <v>54540</v>
      </c>
      <c r="AJ10" s="207">
        <v>99931</v>
      </c>
      <c r="AK10" s="204">
        <v>1.8322515584891801</v>
      </c>
      <c r="AL10" s="208">
        <v>3587</v>
      </c>
      <c r="AM10" s="207">
        <v>6740</v>
      </c>
      <c r="AN10" s="204">
        <v>1.8790075271814899</v>
      </c>
      <c r="AO10" s="208">
        <v>12510</v>
      </c>
      <c r="AP10" s="207">
        <v>22959</v>
      </c>
      <c r="AQ10" s="204">
        <v>1.8352517985611501</v>
      </c>
      <c r="AR10" s="208">
        <v>10717</v>
      </c>
      <c r="AS10" s="207">
        <v>27030</v>
      </c>
      <c r="AT10" s="204">
        <v>2.52216105253336</v>
      </c>
      <c r="AU10" s="208">
        <v>8375</v>
      </c>
      <c r="AV10" s="207">
        <v>12753</v>
      </c>
      <c r="AW10" s="204">
        <v>1.5227462686567199</v>
      </c>
      <c r="AX10" s="208">
        <v>16093</v>
      </c>
      <c r="AY10" s="207">
        <v>34884</v>
      </c>
      <c r="AZ10" s="204">
        <v>2.1676505312868901</v>
      </c>
      <c r="BA10" s="208">
        <v>20157</v>
      </c>
      <c r="BB10" s="207">
        <v>39193</v>
      </c>
      <c r="BC10" s="204">
        <v>1.9443865654611301</v>
      </c>
      <c r="BD10" s="208">
        <v>41850</v>
      </c>
      <c r="BE10" s="207">
        <v>95041</v>
      </c>
      <c r="BF10" s="204">
        <v>2.2709916367980898</v>
      </c>
      <c r="BG10" s="208">
        <v>23685</v>
      </c>
      <c r="BH10" s="207">
        <v>42109</v>
      </c>
      <c r="BI10" s="204">
        <v>1.7778762930124601</v>
      </c>
      <c r="BJ10" s="208">
        <v>50705</v>
      </c>
      <c r="BK10" s="207">
        <v>126313</v>
      </c>
      <c r="BL10" s="204">
        <v>2.4911349965486602</v>
      </c>
      <c r="BM10" s="208">
        <v>10153</v>
      </c>
      <c r="BN10" s="207">
        <v>24632</v>
      </c>
      <c r="BO10" s="204">
        <v>2.4260809612922301</v>
      </c>
      <c r="BP10" s="208">
        <v>60355</v>
      </c>
      <c r="BQ10" s="207">
        <v>209104</v>
      </c>
      <c r="BR10" s="204">
        <v>3.4645679728274401</v>
      </c>
      <c r="BS10" s="208">
        <v>40895</v>
      </c>
      <c r="BT10" s="207">
        <v>86570</v>
      </c>
      <c r="BU10" s="204">
        <v>2.1168847047316302</v>
      </c>
      <c r="BV10" s="208">
        <v>10483</v>
      </c>
      <c r="BW10" s="207">
        <v>20227</v>
      </c>
      <c r="BX10" s="204">
        <v>1.9295049127158299</v>
      </c>
      <c r="BY10" s="208">
        <v>214312</v>
      </c>
      <c r="BZ10" s="207">
        <v>369201</v>
      </c>
      <c r="CA10" s="204">
        <v>1.7227266788607301</v>
      </c>
      <c r="CB10" s="192">
        <f t="shared" ref="CB10:CC73" si="0">SUM(B10+E10+H10+K10+N10+Q10+T10+W10+Z10+AC10+AF10+AI10+AL10+AO10+AR10+AU10+AX10+BA10+BD10+BG10+BJ10+BM10+BP10+BS10+BV10+BY10)</f>
        <v>1013490</v>
      </c>
      <c r="CC10" s="193">
        <f t="shared" si="0"/>
        <v>2337497</v>
      </c>
      <c r="CD10" s="187">
        <f t="shared" ref="CD10:CD73" si="1">SUM(CC10/CB10)</f>
        <v>2.3063838814393827</v>
      </c>
    </row>
    <row r="11" spans="1:83" s="152" customFormat="1" ht="11.25" customHeight="1" x14ac:dyDescent="0.2">
      <c r="A11" s="175" t="s">
        <v>11</v>
      </c>
      <c r="B11" s="202">
        <v>4366</v>
      </c>
      <c r="C11" s="203">
        <v>11075</v>
      </c>
      <c r="D11" s="204">
        <v>2.53664681630783</v>
      </c>
      <c r="E11" s="202">
        <v>289</v>
      </c>
      <c r="F11" s="203">
        <v>1251</v>
      </c>
      <c r="G11" s="204">
        <v>4.32871972318339</v>
      </c>
      <c r="H11" s="208">
        <v>848</v>
      </c>
      <c r="I11" s="207">
        <v>1718</v>
      </c>
      <c r="J11" s="204">
        <v>2.0259433962264199</v>
      </c>
      <c r="K11" s="205">
        <v>2996</v>
      </c>
      <c r="L11" s="207">
        <v>6817</v>
      </c>
      <c r="M11" s="204">
        <v>2.2753671562082798</v>
      </c>
      <c r="N11" s="208">
        <v>32063</v>
      </c>
      <c r="O11" s="207">
        <v>81290</v>
      </c>
      <c r="P11" s="204">
        <v>2.5353210866107401</v>
      </c>
      <c r="Q11" s="208">
        <v>89078</v>
      </c>
      <c r="R11" s="207">
        <v>205534</v>
      </c>
      <c r="S11" s="204">
        <v>2.3073486158198402</v>
      </c>
      <c r="T11" s="208">
        <v>2720</v>
      </c>
      <c r="U11" s="207">
        <v>5719</v>
      </c>
      <c r="V11" s="204">
        <v>2.1025735294117598</v>
      </c>
      <c r="W11" s="208">
        <v>84383</v>
      </c>
      <c r="X11" s="207">
        <v>192428</v>
      </c>
      <c r="Y11" s="204">
        <v>2.2804119313131799</v>
      </c>
      <c r="Z11" s="208">
        <v>146</v>
      </c>
      <c r="AA11" s="207">
        <v>244</v>
      </c>
      <c r="AB11" s="204">
        <v>1.6712328767123299</v>
      </c>
      <c r="AC11" s="208">
        <v>28305</v>
      </c>
      <c r="AD11" s="207">
        <v>73938</v>
      </c>
      <c r="AE11" s="204">
        <v>2.6121886592474799</v>
      </c>
      <c r="AF11" s="208">
        <v>312</v>
      </c>
      <c r="AG11" s="207">
        <v>550</v>
      </c>
      <c r="AH11" s="204">
        <v>1.7628205128205101</v>
      </c>
      <c r="AI11" s="208">
        <v>79830</v>
      </c>
      <c r="AJ11" s="207">
        <v>157560</v>
      </c>
      <c r="AK11" s="204">
        <v>1.97369409996242</v>
      </c>
      <c r="AL11" s="208">
        <v>2077</v>
      </c>
      <c r="AM11" s="207">
        <v>6035</v>
      </c>
      <c r="AN11" s="204">
        <v>2.9056331246990901</v>
      </c>
      <c r="AO11" s="208">
        <v>5245</v>
      </c>
      <c r="AP11" s="207">
        <v>10922</v>
      </c>
      <c r="AQ11" s="204">
        <v>2.08236415633937</v>
      </c>
      <c r="AR11" s="208">
        <v>7917</v>
      </c>
      <c r="AS11" s="207">
        <v>16163</v>
      </c>
      <c r="AT11" s="204">
        <v>2.04155614500442</v>
      </c>
      <c r="AU11" s="208">
        <v>1927</v>
      </c>
      <c r="AV11" s="207">
        <v>5248</v>
      </c>
      <c r="AW11" s="204">
        <v>2.7234042553191502</v>
      </c>
      <c r="AX11" s="208">
        <v>3718</v>
      </c>
      <c r="AY11" s="207">
        <v>7814</v>
      </c>
      <c r="AZ11" s="204">
        <v>2.1016675632060302</v>
      </c>
      <c r="BA11" s="208">
        <v>1627</v>
      </c>
      <c r="BB11" s="207">
        <v>5017</v>
      </c>
      <c r="BC11" s="204">
        <v>3.0835894283958201</v>
      </c>
      <c r="BD11" s="208">
        <v>3588</v>
      </c>
      <c r="BE11" s="207">
        <v>9544</v>
      </c>
      <c r="BF11" s="204">
        <v>2.6599777034559602</v>
      </c>
      <c r="BG11" s="208">
        <v>1046</v>
      </c>
      <c r="BH11" s="207">
        <v>2648</v>
      </c>
      <c r="BI11" s="204">
        <v>2.53154875717017</v>
      </c>
      <c r="BJ11" s="208">
        <v>17890</v>
      </c>
      <c r="BK11" s="207">
        <v>39087</v>
      </c>
      <c r="BL11" s="204">
        <v>2.1848518725544999</v>
      </c>
      <c r="BM11" s="208">
        <v>2144</v>
      </c>
      <c r="BN11" s="207">
        <v>4833</v>
      </c>
      <c r="BO11" s="204">
        <v>2.25419776119403</v>
      </c>
      <c r="BP11" s="208">
        <v>52460</v>
      </c>
      <c r="BQ11" s="207">
        <v>126751</v>
      </c>
      <c r="BR11" s="204">
        <v>2.4161456347693502</v>
      </c>
      <c r="BS11" s="208">
        <v>36255</v>
      </c>
      <c r="BT11" s="207">
        <v>93728</v>
      </c>
      <c r="BU11" s="204">
        <v>2.5852434147014201</v>
      </c>
      <c r="BV11" s="208">
        <v>2901</v>
      </c>
      <c r="BW11" s="207">
        <v>8283</v>
      </c>
      <c r="BX11" s="204">
        <v>2.85522233712513</v>
      </c>
      <c r="BY11" s="208">
        <v>190859</v>
      </c>
      <c r="BZ11" s="207">
        <v>353917</v>
      </c>
      <c r="CA11" s="204">
        <v>1.8543374952189799</v>
      </c>
      <c r="CB11" s="192">
        <f t="shared" si="0"/>
        <v>654990</v>
      </c>
      <c r="CC11" s="193">
        <f t="shared" si="0"/>
        <v>1428114</v>
      </c>
      <c r="CD11" s="187">
        <f t="shared" si="1"/>
        <v>2.1803600054962673</v>
      </c>
    </row>
    <row r="12" spans="1:83" s="152" customFormat="1" ht="11.25" customHeight="1" x14ac:dyDescent="0.2">
      <c r="A12" s="212" t="s">
        <v>8</v>
      </c>
      <c r="B12" s="213">
        <v>3245</v>
      </c>
      <c r="C12" s="214">
        <v>7684</v>
      </c>
      <c r="D12" s="215">
        <v>2.3679506933744201</v>
      </c>
      <c r="E12" s="213">
        <v>137</v>
      </c>
      <c r="F12" s="214">
        <v>401</v>
      </c>
      <c r="G12" s="215">
        <v>2.9270072992700702</v>
      </c>
      <c r="H12" s="216">
        <v>211</v>
      </c>
      <c r="I12" s="217">
        <v>494</v>
      </c>
      <c r="J12" s="215">
        <v>2.3412322274881499</v>
      </c>
      <c r="K12" s="216">
        <v>1968</v>
      </c>
      <c r="L12" s="218">
        <v>3580</v>
      </c>
      <c r="M12" s="215">
        <v>1.8191056910569099</v>
      </c>
      <c r="N12" s="219">
        <v>26048</v>
      </c>
      <c r="O12" s="218">
        <v>51121</v>
      </c>
      <c r="P12" s="215">
        <v>1.9625691031940999</v>
      </c>
      <c r="Q12" s="219">
        <v>54581</v>
      </c>
      <c r="R12" s="218">
        <v>170057</v>
      </c>
      <c r="S12" s="215">
        <v>3.1156812810318599</v>
      </c>
      <c r="T12" s="219">
        <v>3083</v>
      </c>
      <c r="U12" s="218">
        <v>4924</v>
      </c>
      <c r="V12" s="215">
        <v>1.5971456373662001</v>
      </c>
      <c r="W12" s="219">
        <v>83540</v>
      </c>
      <c r="X12" s="218">
        <v>155576</v>
      </c>
      <c r="Y12" s="215">
        <v>1.8622935120900199</v>
      </c>
      <c r="Z12" s="219">
        <v>205</v>
      </c>
      <c r="AA12" s="218">
        <v>389</v>
      </c>
      <c r="AB12" s="215">
        <v>1.89756097560976</v>
      </c>
      <c r="AC12" s="219">
        <v>29764</v>
      </c>
      <c r="AD12" s="218">
        <v>112897</v>
      </c>
      <c r="AE12" s="215">
        <v>3.7930721677193899</v>
      </c>
      <c r="AF12" s="219">
        <v>230</v>
      </c>
      <c r="AG12" s="218">
        <v>493</v>
      </c>
      <c r="AH12" s="215">
        <v>2.1434782608695699</v>
      </c>
      <c r="AI12" s="219">
        <v>19288</v>
      </c>
      <c r="AJ12" s="218">
        <v>37507</v>
      </c>
      <c r="AK12" s="215">
        <v>1.9445769390294501</v>
      </c>
      <c r="AL12" s="219">
        <v>1483</v>
      </c>
      <c r="AM12" s="218">
        <v>2908</v>
      </c>
      <c r="AN12" s="215">
        <v>1.96089008766015</v>
      </c>
      <c r="AO12" s="219">
        <v>3196</v>
      </c>
      <c r="AP12" s="218">
        <v>7686</v>
      </c>
      <c r="AQ12" s="215">
        <v>2.40488110137672</v>
      </c>
      <c r="AR12" s="219">
        <v>6479</v>
      </c>
      <c r="AS12" s="218">
        <v>13976</v>
      </c>
      <c r="AT12" s="215">
        <v>2.15712301281062</v>
      </c>
      <c r="AU12" s="219">
        <v>1350</v>
      </c>
      <c r="AV12" s="218">
        <v>2530</v>
      </c>
      <c r="AW12" s="215">
        <v>1.87407407407407</v>
      </c>
      <c r="AX12" s="219">
        <v>2391</v>
      </c>
      <c r="AY12" s="218">
        <v>4049</v>
      </c>
      <c r="AZ12" s="215">
        <v>1.6934337097448799</v>
      </c>
      <c r="BA12" s="219">
        <v>2540</v>
      </c>
      <c r="BB12" s="218">
        <v>4610</v>
      </c>
      <c r="BC12" s="215">
        <v>1.8149606299212599</v>
      </c>
      <c r="BD12" s="219">
        <v>3470</v>
      </c>
      <c r="BE12" s="218">
        <v>7911</v>
      </c>
      <c r="BF12" s="215">
        <v>2.2798270893371799</v>
      </c>
      <c r="BG12" s="219">
        <v>929</v>
      </c>
      <c r="BH12" s="218">
        <v>1608</v>
      </c>
      <c r="BI12" s="215">
        <v>1.7308934337997799</v>
      </c>
      <c r="BJ12" s="219">
        <v>9152</v>
      </c>
      <c r="BK12" s="218">
        <v>19785</v>
      </c>
      <c r="BL12" s="215">
        <v>2.1618225524475498</v>
      </c>
      <c r="BM12" s="219">
        <v>2554</v>
      </c>
      <c r="BN12" s="218">
        <v>7300</v>
      </c>
      <c r="BO12" s="215">
        <v>2.8582615505090101</v>
      </c>
      <c r="BP12" s="219">
        <v>42517</v>
      </c>
      <c r="BQ12" s="218">
        <v>153769</v>
      </c>
      <c r="BR12" s="215">
        <v>3.6166474586635902</v>
      </c>
      <c r="BS12" s="219">
        <v>35488</v>
      </c>
      <c r="BT12" s="218">
        <v>80014</v>
      </c>
      <c r="BU12" s="215">
        <v>2.25467763751127</v>
      </c>
      <c r="BV12" s="219">
        <v>3761</v>
      </c>
      <c r="BW12" s="218">
        <v>7952</v>
      </c>
      <c r="BX12" s="215">
        <v>2.1143312948683901</v>
      </c>
      <c r="BY12" s="219">
        <v>94065</v>
      </c>
      <c r="BZ12" s="218">
        <v>165227</v>
      </c>
      <c r="CA12" s="215">
        <v>1.75651942805507</v>
      </c>
      <c r="CB12" s="192">
        <f t="shared" si="0"/>
        <v>431675</v>
      </c>
      <c r="CC12" s="193">
        <f t="shared" si="0"/>
        <v>1024448</v>
      </c>
      <c r="CD12" s="187">
        <f t="shared" si="1"/>
        <v>2.3731927955058785</v>
      </c>
    </row>
    <row r="13" spans="1:83" s="152" customFormat="1" ht="11.25" customHeight="1" x14ac:dyDescent="0.2">
      <c r="A13" s="175" t="s">
        <v>29</v>
      </c>
      <c r="B13" s="202">
        <v>13828</v>
      </c>
      <c r="C13" s="203">
        <v>17751</v>
      </c>
      <c r="D13" s="204">
        <v>1.28369973965866</v>
      </c>
      <c r="E13" s="208">
        <v>127</v>
      </c>
      <c r="F13" s="207">
        <v>276</v>
      </c>
      <c r="G13" s="204">
        <v>2.1732283464566899</v>
      </c>
      <c r="H13" s="208">
        <v>48</v>
      </c>
      <c r="I13" s="207">
        <v>68</v>
      </c>
      <c r="J13" s="204">
        <v>1.4166666666666701</v>
      </c>
      <c r="K13" s="205">
        <v>661</v>
      </c>
      <c r="L13" s="207">
        <v>1402</v>
      </c>
      <c r="M13" s="204">
        <v>2.1210287443267801</v>
      </c>
      <c r="N13" s="208">
        <v>6119</v>
      </c>
      <c r="O13" s="207">
        <v>17637</v>
      </c>
      <c r="P13" s="204">
        <v>2.8823337146592598</v>
      </c>
      <c r="Q13" s="208">
        <v>160540</v>
      </c>
      <c r="R13" s="207">
        <v>213382</v>
      </c>
      <c r="S13" s="204">
        <v>1.3291516133051</v>
      </c>
      <c r="T13" s="208">
        <v>3916</v>
      </c>
      <c r="U13" s="207">
        <v>4750</v>
      </c>
      <c r="V13" s="204">
        <v>1.21297242083759</v>
      </c>
      <c r="W13" s="208">
        <v>32739</v>
      </c>
      <c r="X13" s="207">
        <v>59808</v>
      </c>
      <c r="Y13" s="204">
        <v>1.8268120590121899</v>
      </c>
      <c r="Z13" s="208">
        <v>34</v>
      </c>
      <c r="AA13" s="207">
        <v>78</v>
      </c>
      <c r="AB13" s="204">
        <v>2.2941176470588198</v>
      </c>
      <c r="AC13" s="208">
        <v>11023</v>
      </c>
      <c r="AD13" s="207">
        <v>17559</v>
      </c>
      <c r="AE13" s="204">
        <v>1.5929420303002799</v>
      </c>
      <c r="AF13" s="208">
        <v>115</v>
      </c>
      <c r="AG13" s="207">
        <v>263</v>
      </c>
      <c r="AH13" s="204">
        <v>2.2869565217391301</v>
      </c>
      <c r="AI13" s="208">
        <v>93294</v>
      </c>
      <c r="AJ13" s="207">
        <v>114330</v>
      </c>
      <c r="AK13" s="204">
        <v>1.2254807383111499</v>
      </c>
      <c r="AL13" s="208">
        <v>473</v>
      </c>
      <c r="AM13" s="207">
        <v>1000</v>
      </c>
      <c r="AN13" s="204">
        <v>2.1141649048625801</v>
      </c>
      <c r="AO13" s="208">
        <v>16448</v>
      </c>
      <c r="AP13" s="207">
        <v>22017</v>
      </c>
      <c r="AQ13" s="204">
        <v>1.33858219844358</v>
      </c>
      <c r="AR13" s="208">
        <v>43762</v>
      </c>
      <c r="AS13" s="207">
        <v>46272</v>
      </c>
      <c r="AT13" s="204">
        <v>1.0573556967231801</v>
      </c>
      <c r="AU13" s="208">
        <v>815</v>
      </c>
      <c r="AV13" s="207">
        <v>1251</v>
      </c>
      <c r="AW13" s="204">
        <v>1.53496932515337</v>
      </c>
      <c r="AX13" s="208">
        <v>15709</v>
      </c>
      <c r="AY13" s="207">
        <v>17143</v>
      </c>
      <c r="AZ13" s="204">
        <v>1.0912852504933499</v>
      </c>
      <c r="BA13" s="208">
        <v>5592</v>
      </c>
      <c r="BB13" s="207">
        <v>7475</v>
      </c>
      <c r="BC13" s="204">
        <v>1.3367310443490701</v>
      </c>
      <c r="BD13" s="208">
        <v>1782</v>
      </c>
      <c r="BE13" s="207">
        <v>4543</v>
      </c>
      <c r="BF13" s="204">
        <v>2.5493827160493798</v>
      </c>
      <c r="BG13" s="208">
        <v>389</v>
      </c>
      <c r="BH13" s="207">
        <v>769</v>
      </c>
      <c r="BI13" s="204">
        <v>1.9768637532133699</v>
      </c>
      <c r="BJ13" s="208">
        <v>8903</v>
      </c>
      <c r="BK13" s="207">
        <v>12361</v>
      </c>
      <c r="BL13" s="204">
        <v>1.3884084016623599</v>
      </c>
      <c r="BM13" s="208">
        <v>11863</v>
      </c>
      <c r="BN13" s="207">
        <v>12045</v>
      </c>
      <c r="BO13" s="204">
        <v>1.0153418191014101</v>
      </c>
      <c r="BP13" s="208">
        <v>24199</v>
      </c>
      <c r="BQ13" s="207">
        <v>36982</v>
      </c>
      <c r="BR13" s="204">
        <v>1.5282449688003601</v>
      </c>
      <c r="BS13" s="208">
        <v>31739</v>
      </c>
      <c r="BT13" s="207">
        <v>46783</v>
      </c>
      <c r="BU13" s="204">
        <v>1.4739909890040599</v>
      </c>
      <c r="BV13" s="208">
        <v>8218</v>
      </c>
      <c r="BW13" s="207">
        <v>9236</v>
      </c>
      <c r="BX13" s="204">
        <v>1.1238744220004899</v>
      </c>
      <c r="BY13" s="208">
        <v>83524</v>
      </c>
      <c r="BZ13" s="207">
        <v>132185</v>
      </c>
      <c r="CA13" s="204">
        <v>1.5825990134572101</v>
      </c>
      <c r="CB13" s="192">
        <f t="shared" si="0"/>
        <v>575860</v>
      </c>
      <c r="CC13" s="193">
        <f t="shared" si="0"/>
        <v>797366</v>
      </c>
      <c r="CD13" s="187">
        <f t="shared" si="1"/>
        <v>1.3846525197096518</v>
      </c>
    </row>
    <row r="14" spans="1:83" s="152" customFormat="1" ht="11.25" customHeight="1" x14ac:dyDescent="0.2">
      <c r="A14" s="175" t="s">
        <v>10</v>
      </c>
      <c r="B14" s="202">
        <v>5063</v>
      </c>
      <c r="C14" s="203">
        <v>9437</v>
      </c>
      <c r="D14" s="204">
        <v>1.86391467509382</v>
      </c>
      <c r="E14" s="202">
        <v>285</v>
      </c>
      <c r="F14" s="203">
        <v>491</v>
      </c>
      <c r="G14" s="204">
        <v>1.7228070175438599</v>
      </c>
      <c r="H14" s="205">
        <v>245</v>
      </c>
      <c r="I14" s="206">
        <v>359</v>
      </c>
      <c r="J14" s="204">
        <v>1.4653061224489801</v>
      </c>
      <c r="K14" s="205">
        <v>2122</v>
      </c>
      <c r="L14" s="207">
        <v>3461</v>
      </c>
      <c r="M14" s="204">
        <v>1.63100848256362</v>
      </c>
      <c r="N14" s="208">
        <v>20629</v>
      </c>
      <c r="O14" s="207">
        <v>34391</v>
      </c>
      <c r="P14" s="204">
        <v>1.6671191041737401</v>
      </c>
      <c r="Q14" s="208">
        <v>31255</v>
      </c>
      <c r="R14" s="207">
        <v>64159</v>
      </c>
      <c r="S14" s="204">
        <v>2.05275955847064</v>
      </c>
      <c r="T14" s="208">
        <v>13464</v>
      </c>
      <c r="U14" s="207">
        <v>21891</v>
      </c>
      <c r="V14" s="204">
        <v>1.62589126559715</v>
      </c>
      <c r="W14" s="208">
        <v>92505</v>
      </c>
      <c r="X14" s="207">
        <v>149872</v>
      </c>
      <c r="Y14" s="204">
        <v>1.62015026214799</v>
      </c>
      <c r="Z14" s="208">
        <v>210</v>
      </c>
      <c r="AA14" s="207">
        <v>390</v>
      </c>
      <c r="AB14" s="204">
        <v>1.8571428571428601</v>
      </c>
      <c r="AC14" s="208">
        <v>11620</v>
      </c>
      <c r="AD14" s="207">
        <v>36326</v>
      </c>
      <c r="AE14" s="204">
        <v>3.1261617900172101</v>
      </c>
      <c r="AF14" s="208">
        <v>1631</v>
      </c>
      <c r="AG14" s="207">
        <v>2438</v>
      </c>
      <c r="AH14" s="204">
        <v>1.49478847332925</v>
      </c>
      <c r="AI14" s="208">
        <v>10038</v>
      </c>
      <c r="AJ14" s="207">
        <v>15891</v>
      </c>
      <c r="AK14" s="204">
        <v>1.5830842797369999</v>
      </c>
      <c r="AL14" s="208">
        <v>10236</v>
      </c>
      <c r="AM14" s="207">
        <v>17189</v>
      </c>
      <c r="AN14" s="204">
        <v>1.6792692457991401</v>
      </c>
      <c r="AO14" s="208">
        <v>1808</v>
      </c>
      <c r="AP14" s="207">
        <v>3043</v>
      </c>
      <c r="AQ14" s="204">
        <v>1.6830752212389399</v>
      </c>
      <c r="AR14" s="208">
        <v>1813</v>
      </c>
      <c r="AS14" s="207">
        <v>4371</v>
      </c>
      <c r="AT14" s="204">
        <v>2.4109211252068401</v>
      </c>
      <c r="AU14" s="208">
        <v>1250</v>
      </c>
      <c r="AV14" s="207">
        <v>1843</v>
      </c>
      <c r="AW14" s="204">
        <v>1.4743999999999999</v>
      </c>
      <c r="AX14" s="208">
        <v>1548</v>
      </c>
      <c r="AY14" s="207">
        <v>2647</v>
      </c>
      <c r="AZ14" s="204">
        <v>1.70994832041344</v>
      </c>
      <c r="BA14" s="208">
        <v>2768</v>
      </c>
      <c r="BB14" s="207">
        <v>4641</v>
      </c>
      <c r="BC14" s="204">
        <v>1.67666184971098</v>
      </c>
      <c r="BD14" s="208">
        <v>3589</v>
      </c>
      <c r="BE14" s="207">
        <v>5912</v>
      </c>
      <c r="BF14" s="204">
        <v>1.64725550292561</v>
      </c>
      <c r="BG14" s="208">
        <v>1878</v>
      </c>
      <c r="BH14" s="207">
        <v>3041</v>
      </c>
      <c r="BI14" s="204">
        <v>1.6192758253461099</v>
      </c>
      <c r="BJ14" s="208">
        <v>11911</v>
      </c>
      <c r="BK14" s="207">
        <v>21572</v>
      </c>
      <c r="BL14" s="204">
        <v>1.81109898413231</v>
      </c>
      <c r="BM14" s="208">
        <v>1511</v>
      </c>
      <c r="BN14" s="207">
        <v>2885</v>
      </c>
      <c r="BO14" s="204">
        <v>1.9093315684976799</v>
      </c>
      <c r="BP14" s="208">
        <v>50173</v>
      </c>
      <c r="BQ14" s="207">
        <v>110386</v>
      </c>
      <c r="BR14" s="204">
        <v>2.2001076276084701</v>
      </c>
      <c r="BS14" s="208">
        <v>89195</v>
      </c>
      <c r="BT14" s="207">
        <v>168810</v>
      </c>
      <c r="BU14" s="204">
        <v>1.89259487639442</v>
      </c>
      <c r="BV14" s="208">
        <v>2022</v>
      </c>
      <c r="BW14" s="207">
        <v>3742</v>
      </c>
      <c r="BX14" s="204">
        <v>1.85064292779426</v>
      </c>
      <c r="BY14" s="208">
        <v>46887</v>
      </c>
      <c r="BZ14" s="207">
        <v>72798</v>
      </c>
      <c r="CA14" s="204">
        <v>1.5526265276089299</v>
      </c>
      <c r="CB14" s="192">
        <f t="shared" si="0"/>
        <v>415656</v>
      </c>
      <c r="CC14" s="193">
        <f t="shared" si="0"/>
        <v>761986</v>
      </c>
      <c r="CD14" s="187">
        <f t="shared" si="1"/>
        <v>1.8332130415535923</v>
      </c>
    </row>
    <row r="15" spans="1:83" s="152" customFormat="1" ht="11.25" customHeight="1" x14ac:dyDescent="0.2">
      <c r="A15" s="175" t="s">
        <v>34</v>
      </c>
      <c r="B15" s="202">
        <v>9206</v>
      </c>
      <c r="C15" s="203">
        <v>24913</v>
      </c>
      <c r="D15" s="204">
        <v>2.7061698892026902</v>
      </c>
      <c r="E15" s="202">
        <v>28</v>
      </c>
      <c r="F15" s="203">
        <v>122</v>
      </c>
      <c r="G15" s="204">
        <v>4.3571428571428603</v>
      </c>
      <c r="H15" s="205">
        <v>16</v>
      </c>
      <c r="I15" s="206">
        <v>28</v>
      </c>
      <c r="J15" s="204">
        <v>1.75</v>
      </c>
      <c r="K15" s="205">
        <v>1340</v>
      </c>
      <c r="L15" s="207">
        <v>4478</v>
      </c>
      <c r="M15" s="204">
        <v>3.3417910447761199</v>
      </c>
      <c r="N15" s="208">
        <v>4658</v>
      </c>
      <c r="O15" s="207">
        <v>14230</v>
      </c>
      <c r="P15" s="204">
        <v>3.0549592099613601</v>
      </c>
      <c r="Q15" s="208">
        <v>37991</v>
      </c>
      <c r="R15" s="207">
        <v>88895</v>
      </c>
      <c r="S15" s="204">
        <v>2.3398962912268702</v>
      </c>
      <c r="T15" s="208">
        <v>379</v>
      </c>
      <c r="U15" s="207">
        <v>728</v>
      </c>
      <c r="V15" s="204">
        <v>1.9208443271767801</v>
      </c>
      <c r="W15" s="208">
        <v>10994</v>
      </c>
      <c r="X15" s="207">
        <v>28702</v>
      </c>
      <c r="Y15" s="204">
        <v>2.6106967436783699</v>
      </c>
      <c r="Z15" s="208">
        <v>6</v>
      </c>
      <c r="AA15" s="207">
        <v>14</v>
      </c>
      <c r="AB15" s="204">
        <v>2.3333333333333299</v>
      </c>
      <c r="AC15" s="208">
        <v>5342</v>
      </c>
      <c r="AD15" s="207">
        <v>13673</v>
      </c>
      <c r="AE15" s="204">
        <v>2.5595282665668302</v>
      </c>
      <c r="AF15" s="208">
        <v>14</v>
      </c>
      <c r="AG15" s="207">
        <v>36</v>
      </c>
      <c r="AH15" s="204">
        <v>2.5714285714285698</v>
      </c>
      <c r="AI15" s="208">
        <v>25706</v>
      </c>
      <c r="AJ15" s="207">
        <v>55651</v>
      </c>
      <c r="AK15" s="204">
        <v>2.1649031354547601</v>
      </c>
      <c r="AL15" s="208">
        <v>173</v>
      </c>
      <c r="AM15" s="207">
        <v>904</v>
      </c>
      <c r="AN15" s="204">
        <v>5.2254335260115603</v>
      </c>
      <c r="AO15" s="208">
        <v>1000</v>
      </c>
      <c r="AP15" s="207">
        <v>2434</v>
      </c>
      <c r="AQ15" s="204">
        <v>2.4340000000000002</v>
      </c>
      <c r="AR15" s="208">
        <v>33028</v>
      </c>
      <c r="AS15" s="207">
        <v>70255</v>
      </c>
      <c r="AT15" s="204">
        <v>2.1271345525009102</v>
      </c>
      <c r="AU15" s="208">
        <v>166</v>
      </c>
      <c r="AV15" s="207">
        <v>447</v>
      </c>
      <c r="AW15" s="204">
        <v>2.69277108433735</v>
      </c>
      <c r="AX15" s="208">
        <v>5952</v>
      </c>
      <c r="AY15" s="207">
        <v>13054</v>
      </c>
      <c r="AZ15" s="204">
        <v>2.1932123655914002</v>
      </c>
      <c r="BA15" s="208">
        <v>3078</v>
      </c>
      <c r="BB15" s="207">
        <v>7941</v>
      </c>
      <c r="BC15" s="204">
        <v>2.5799220272904502</v>
      </c>
      <c r="BD15" s="208">
        <v>470</v>
      </c>
      <c r="BE15" s="207">
        <v>2722</v>
      </c>
      <c r="BF15" s="204">
        <v>5.7914893617021299</v>
      </c>
      <c r="BG15" s="208">
        <v>309</v>
      </c>
      <c r="BH15" s="207">
        <v>670</v>
      </c>
      <c r="BI15" s="204">
        <v>2.1682847896440101</v>
      </c>
      <c r="BJ15" s="208">
        <v>5641</v>
      </c>
      <c r="BK15" s="207">
        <v>7960</v>
      </c>
      <c r="BL15" s="204">
        <v>1.41109732316965</v>
      </c>
      <c r="BM15" s="208">
        <v>363</v>
      </c>
      <c r="BN15" s="207">
        <v>768</v>
      </c>
      <c r="BO15" s="204">
        <v>2.1157024793388399</v>
      </c>
      <c r="BP15" s="208">
        <v>8236</v>
      </c>
      <c r="BQ15" s="207">
        <v>17396</v>
      </c>
      <c r="BR15" s="204">
        <v>2.1121903836814</v>
      </c>
      <c r="BS15" s="208">
        <v>19093</v>
      </c>
      <c r="BT15" s="207">
        <v>36352</v>
      </c>
      <c r="BU15" s="204">
        <v>1.9039438537683999</v>
      </c>
      <c r="BV15" s="208">
        <v>6435</v>
      </c>
      <c r="BW15" s="207">
        <v>14385</v>
      </c>
      <c r="BX15" s="204">
        <v>2.23543123543124</v>
      </c>
      <c r="BY15" s="208">
        <v>70617</v>
      </c>
      <c r="BZ15" s="207">
        <v>148665</v>
      </c>
      <c r="CA15" s="204">
        <v>2.1052296189302901</v>
      </c>
      <c r="CB15" s="192">
        <f t="shared" si="0"/>
        <v>250241</v>
      </c>
      <c r="CC15" s="193">
        <f t="shared" si="0"/>
        <v>555423</v>
      </c>
      <c r="CD15" s="187">
        <f t="shared" si="1"/>
        <v>2.2195523515331219</v>
      </c>
    </row>
    <row r="16" spans="1:83" s="152" customFormat="1" ht="11.25" customHeight="1" x14ac:dyDescent="0.2">
      <c r="A16" s="175" t="s">
        <v>9</v>
      </c>
      <c r="B16" s="202">
        <v>5307</v>
      </c>
      <c r="C16" s="203">
        <v>11752</v>
      </c>
      <c r="D16" s="204">
        <v>2.2144337667232001</v>
      </c>
      <c r="E16" s="202">
        <v>344</v>
      </c>
      <c r="F16" s="203">
        <v>704</v>
      </c>
      <c r="G16" s="204">
        <v>2.0465116279069799</v>
      </c>
      <c r="H16" s="208">
        <v>143</v>
      </c>
      <c r="I16" s="207">
        <v>230</v>
      </c>
      <c r="J16" s="204">
        <v>1.6083916083916101</v>
      </c>
      <c r="K16" s="205">
        <v>2324</v>
      </c>
      <c r="L16" s="207">
        <v>4778</v>
      </c>
      <c r="M16" s="204">
        <v>2.0559380378657499</v>
      </c>
      <c r="N16" s="208">
        <v>13065</v>
      </c>
      <c r="O16" s="207">
        <v>25772</v>
      </c>
      <c r="P16" s="204">
        <v>1.9725985457328701</v>
      </c>
      <c r="Q16" s="208">
        <v>17909</v>
      </c>
      <c r="R16" s="207">
        <v>36433</v>
      </c>
      <c r="S16" s="204">
        <v>2.0343402758389599</v>
      </c>
      <c r="T16" s="208">
        <v>4368</v>
      </c>
      <c r="U16" s="207">
        <v>8285</v>
      </c>
      <c r="V16" s="204">
        <v>1.89674908424908</v>
      </c>
      <c r="W16" s="208">
        <v>30935</v>
      </c>
      <c r="X16" s="207">
        <v>59824</v>
      </c>
      <c r="Y16" s="204">
        <v>1.93386132212704</v>
      </c>
      <c r="Z16" s="208">
        <v>229</v>
      </c>
      <c r="AA16" s="207">
        <v>384</v>
      </c>
      <c r="AB16" s="204">
        <v>1.67685589519651</v>
      </c>
      <c r="AC16" s="208">
        <v>24374</v>
      </c>
      <c r="AD16" s="207">
        <v>52531</v>
      </c>
      <c r="AE16" s="204">
        <v>2.1552063674407198</v>
      </c>
      <c r="AF16" s="208">
        <v>429</v>
      </c>
      <c r="AG16" s="207">
        <v>724</v>
      </c>
      <c r="AH16" s="204">
        <v>1.68764568764569</v>
      </c>
      <c r="AI16" s="208">
        <v>12864</v>
      </c>
      <c r="AJ16" s="207">
        <v>21609</v>
      </c>
      <c r="AK16" s="204">
        <v>1.67980410447761</v>
      </c>
      <c r="AL16" s="208">
        <v>2996</v>
      </c>
      <c r="AM16" s="207">
        <v>6604</v>
      </c>
      <c r="AN16" s="204">
        <v>2.2042723631508698</v>
      </c>
      <c r="AO16" s="208">
        <v>1500</v>
      </c>
      <c r="AP16" s="207">
        <v>2352</v>
      </c>
      <c r="AQ16" s="204">
        <v>1.5680000000000001</v>
      </c>
      <c r="AR16" s="208">
        <v>1575</v>
      </c>
      <c r="AS16" s="207">
        <v>2238</v>
      </c>
      <c r="AT16" s="204">
        <v>1.4209523809523801</v>
      </c>
      <c r="AU16" s="208">
        <v>1337</v>
      </c>
      <c r="AV16" s="207">
        <v>2261</v>
      </c>
      <c r="AW16" s="204">
        <v>1.69109947643979</v>
      </c>
      <c r="AX16" s="208">
        <v>2071</v>
      </c>
      <c r="AY16" s="207">
        <v>3123</v>
      </c>
      <c r="AZ16" s="204">
        <v>1.5079671656204701</v>
      </c>
      <c r="BA16" s="208">
        <v>2943</v>
      </c>
      <c r="BB16" s="207">
        <v>5389</v>
      </c>
      <c r="BC16" s="204">
        <v>1.83112470268434</v>
      </c>
      <c r="BD16" s="208">
        <v>4963</v>
      </c>
      <c r="BE16" s="207">
        <v>11020</v>
      </c>
      <c r="BF16" s="204">
        <v>2.2204311908120098</v>
      </c>
      <c r="BG16" s="208">
        <v>2144</v>
      </c>
      <c r="BH16" s="207">
        <v>4999</v>
      </c>
      <c r="BI16" s="204">
        <v>2.33162313432836</v>
      </c>
      <c r="BJ16" s="208">
        <v>48077</v>
      </c>
      <c r="BK16" s="207">
        <v>80389</v>
      </c>
      <c r="BL16" s="204">
        <v>1.6720885246583601</v>
      </c>
      <c r="BM16" s="208">
        <v>1716</v>
      </c>
      <c r="BN16" s="207">
        <v>2940</v>
      </c>
      <c r="BO16" s="204">
        <v>1.71328671328671</v>
      </c>
      <c r="BP16" s="208">
        <v>13764</v>
      </c>
      <c r="BQ16" s="207">
        <v>29373</v>
      </c>
      <c r="BR16" s="204">
        <v>2.1340453356582398</v>
      </c>
      <c r="BS16" s="208">
        <v>23060</v>
      </c>
      <c r="BT16" s="207">
        <v>46686</v>
      </c>
      <c r="BU16" s="204">
        <v>2.0245446660884698</v>
      </c>
      <c r="BV16" s="208">
        <v>2075</v>
      </c>
      <c r="BW16" s="207">
        <v>4792</v>
      </c>
      <c r="BX16" s="204">
        <v>2.3093975903614501</v>
      </c>
      <c r="BY16" s="208">
        <v>42204</v>
      </c>
      <c r="BZ16" s="207">
        <v>74929</v>
      </c>
      <c r="CA16" s="204">
        <v>1.7754004359776301</v>
      </c>
      <c r="CB16" s="192">
        <f t="shared" si="0"/>
        <v>262716</v>
      </c>
      <c r="CC16" s="193">
        <f t="shared" si="0"/>
        <v>500121</v>
      </c>
      <c r="CD16" s="187">
        <f t="shared" si="1"/>
        <v>1.9036564198602293</v>
      </c>
    </row>
    <row r="17" spans="1:82" s="152" customFormat="1" ht="11.25" customHeight="1" x14ac:dyDescent="0.2">
      <c r="A17" s="175" t="s">
        <v>13</v>
      </c>
      <c r="B17" s="202">
        <v>1401</v>
      </c>
      <c r="C17" s="203">
        <v>2340</v>
      </c>
      <c r="D17" s="204">
        <v>1.6702355460385401</v>
      </c>
      <c r="E17" s="208">
        <v>68</v>
      </c>
      <c r="F17" s="207">
        <v>166</v>
      </c>
      <c r="G17" s="204">
        <v>2.4411764705882399</v>
      </c>
      <c r="H17" s="208">
        <v>57</v>
      </c>
      <c r="I17" s="207">
        <v>119</v>
      </c>
      <c r="J17" s="204">
        <v>2.0877192982456099</v>
      </c>
      <c r="K17" s="205">
        <v>1322</v>
      </c>
      <c r="L17" s="207">
        <v>1921</v>
      </c>
      <c r="M17" s="204">
        <v>1.4531013615733701</v>
      </c>
      <c r="N17" s="208">
        <v>7229</v>
      </c>
      <c r="O17" s="207">
        <v>11965</v>
      </c>
      <c r="P17" s="204">
        <v>1.6551390233780601</v>
      </c>
      <c r="Q17" s="208">
        <v>15460</v>
      </c>
      <c r="R17" s="207">
        <v>72368</v>
      </c>
      <c r="S17" s="204">
        <v>4.6809831824062096</v>
      </c>
      <c r="T17" s="208">
        <v>1752</v>
      </c>
      <c r="U17" s="207">
        <v>3144</v>
      </c>
      <c r="V17" s="204">
        <v>1.79452054794521</v>
      </c>
      <c r="W17" s="208">
        <v>15612</v>
      </c>
      <c r="X17" s="207">
        <v>28020</v>
      </c>
      <c r="Y17" s="204">
        <v>1.79477325134512</v>
      </c>
      <c r="Z17" s="208">
        <v>106</v>
      </c>
      <c r="AA17" s="207">
        <v>250</v>
      </c>
      <c r="AB17" s="204">
        <v>2.35849056603774</v>
      </c>
      <c r="AC17" s="208">
        <v>11625</v>
      </c>
      <c r="AD17" s="207">
        <v>58777</v>
      </c>
      <c r="AE17" s="204">
        <v>5.0560860215053802</v>
      </c>
      <c r="AF17" s="208">
        <v>204</v>
      </c>
      <c r="AG17" s="207">
        <v>367</v>
      </c>
      <c r="AH17" s="204">
        <v>1.79901960784314</v>
      </c>
      <c r="AI17" s="208">
        <v>5587</v>
      </c>
      <c r="AJ17" s="207">
        <v>8349</v>
      </c>
      <c r="AK17" s="204">
        <v>1.4943619115804501</v>
      </c>
      <c r="AL17" s="208">
        <v>921</v>
      </c>
      <c r="AM17" s="207">
        <v>1774</v>
      </c>
      <c r="AN17" s="204">
        <v>1.9261672095548299</v>
      </c>
      <c r="AO17" s="208">
        <v>1841</v>
      </c>
      <c r="AP17" s="207">
        <v>2896</v>
      </c>
      <c r="AQ17" s="204">
        <v>1.5730581205866401</v>
      </c>
      <c r="AR17" s="208">
        <v>1128</v>
      </c>
      <c r="AS17" s="207">
        <v>3409</v>
      </c>
      <c r="AT17" s="204">
        <v>3.02216312056738</v>
      </c>
      <c r="AU17" s="208">
        <v>494</v>
      </c>
      <c r="AV17" s="207">
        <v>885</v>
      </c>
      <c r="AW17" s="204">
        <v>1.7914979757084999</v>
      </c>
      <c r="AX17" s="208">
        <v>812</v>
      </c>
      <c r="AY17" s="207">
        <v>2264</v>
      </c>
      <c r="AZ17" s="204">
        <v>2.78817733990148</v>
      </c>
      <c r="BA17" s="208">
        <v>1688</v>
      </c>
      <c r="BB17" s="207">
        <v>2466</v>
      </c>
      <c r="BC17" s="204">
        <v>1.46090047393365</v>
      </c>
      <c r="BD17" s="208">
        <v>1178</v>
      </c>
      <c r="BE17" s="207">
        <v>2263</v>
      </c>
      <c r="BF17" s="204">
        <v>1.92105263157895</v>
      </c>
      <c r="BG17" s="208">
        <v>459</v>
      </c>
      <c r="BH17" s="207">
        <v>893</v>
      </c>
      <c r="BI17" s="204">
        <v>1.94553376906318</v>
      </c>
      <c r="BJ17" s="208">
        <v>8386</v>
      </c>
      <c r="BK17" s="207">
        <v>13435</v>
      </c>
      <c r="BL17" s="204">
        <v>1.60207488671596</v>
      </c>
      <c r="BM17" s="208">
        <v>2655</v>
      </c>
      <c r="BN17" s="207">
        <v>4627</v>
      </c>
      <c r="BO17" s="204">
        <v>1.74274952919021</v>
      </c>
      <c r="BP17" s="208">
        <v>18819</v>
      </c>
      <c r="BQ17" s="207">
        <v>110048</v>
      </c>
      <c r="BR17" s="204">
        <v>5.8477071045220299</v>
      </c>
      <c r="BS17" s="208">
        <v>16937</v>
      </c>
      <c r="BT17" s="207">
        <v>65222</v>
      </c>
      <c r="BU17" s="204">
        <v>3.8508590659502899</v>
      </c>
      <c r="BV17" s="208">
        <v>794</v>
      </c>
      <c r="BW17" s="207">
        <v>1581</v>
      </c>
      <c r="BX17" s="204">
        <v>1.9911838790931999</v>
      </c>
      <c r="BY17" s="208">
        <v>11780</v>
      </c>
      <c r="BZ17" s="207">
        <v>19779</v>
      </c>
      <c r="CA17" s="204">
        <v>1.6790322580645201</v>
      </c>
      <c r="CB17" s="192">
        <f t="shared" si="0"/>
        <v>128315</v>
      </c>
      <c r="CC17" s="193">
        <f t="shared" si="0"/>
        <v>419328</v>
      </c>
      <c r="CD17" s="187">
        <f t="shared" si="1"/>
        <v>3.2679577601995091</v>
      </c>
    </row>
    <row r="18" spans="1:82" s="152" customFormat="1" ht="11.25" customHeight="1" x14ac:dyDescent="0.2">
      <c r="A18" s="175" t="s">
        <v>12</v>
      </c>
      <c r="B18" s="202">
        <v>3229</v>
      </c>
      <c r="C18" s="203">
        <v>5574</v>
      </c>
      <c r="D18" s="204">
        <v>1.7262310312790301</v>
      </c>
      <c r="E18" s="208">
        <v>183</v>
      </c>
      <c r="F18" s="207">
        <v>391</v>
      </c>
      <c r="G18" s="204">
        <v>2.1366120218579199</v>
      </c>
      <c r="H18" s="208">
        <v>0</v>
      </c>
      <c r="I18" s="207">
        <v>0</v>
      </c>
      <c r="J18" s="204" t="s">
        <v>121</v>
      </c>
      <c r="K18" s="205">
        <v>4474</v>
      </c>
      <c r="L18" s="207">
        <v>5466</v>
      </c>
      <c r="M18" s="204">
        <v>1.22172552525704</v>
      </c>
      <c r="N18" s="208">
        <v>11574</v>
      </c>
      <c r="O18" s="207">
        <v>18965</v>
      </c>
      <c r="P18" s="204">
        <v>1.63858648695352</v>
      </c>
      <c r="Q18" s="208">
        <v>21777</v>
      </c>
      <c r="R18" s="207">
        <v>62304</v>
      </c>
      <c r="S18" s="204">
        <v>2.86100013776002</v>
      </c>
      <c r="T18" s="208">
        <v>1708</v>
      </c>
      <c r="U18" s="207">
        <v>2807</v>
      </c>
      <c r="V18" s="204">
        <v>1.6434426229508201</v>
      </c>
      <c r="W18" s="208">
        <v>13522</v>
      </c>
      <c r="X18" s="207">
        <v>25201</v>
      </c>
      <c r="Y18" s="204">
        <v>1.8637035941428799</v>
      </c>
      <c r="Z18" s="208">
        <v>483</v>
      </c>
      <c r="AA18" s="207">
        <v>835</v>
      </c>
      <c r="AB18" s="204">
        <v>1.7287784679089</v>
      </c>
      <c r="AC18" s="208">
        <v>19968</v>
      </c>
      <c r="AD18" s="207">
        <v>68376</v>
      </c>
      <c r="AE18" s="204">
        <v>3.4242788461538498</v>
      </c>
      <c r="AF18" s="208">
        <v>170</v>
      </c>
      <c r="AG18" s="207">
        <v>395</v>
      </c>
      <c r="AH18" s="204">
        <v>2.3235294117647101</v>
      </c>
      <c r="AI18" s="208">
        <v>11855</v>
      </c>
      <c r="AJ18" s="207">
        <v>18797</v>
      </c>
      <c r="AK18" s="204">
        <v>1.5855757064529701</v>
      </c>
      <c r="AL18" s="208">
        <v>739</v>
      </c>
      <c r="AM18" s="207">
        <v>1464</v>
      </c>
      <c r="AN18" s="204">
        <v>1.98105548037889</v>
      </c>
      <c r="AO18" s="208">
        <v>3069</v>
      </c>
      <c r="AP18" s="207">
        <v>4673</v>
      </c>
      <c r="AQ18" s="204">
        <v>1.52264581296839</v>
      </c>
      <c r="AR18" s="208">
        <v>1833</v>
      </c>
      <c r="AS18" s="207">
        <v>4384</v>
      </c>
      <c r="AT18" s="204">
        <v>2.3917075831969501</v>
      </c>
      <c r="AU18" s="208">
        <v>993</v>
      </c>
      <c r="AV18" s="207">
        <v>1610</v>
      </c>
      <c r="AW18" s="204">
        <v>1.6213494461228599</v>
      </c>
      <c r="AX18" s="208">
        <v>1813</v>
      </c>
      <c r="AY18" s="207">
        <v>6538</v>
      </c>
      <c r="AZ18" s="204">
        <v>3.6061776061776101</v>
      </c>
      <c r="BA18" s="208">
        <v>4141</v>
      </c>
      <c r="BB18" s="207">
        <v>5511</v>
      </c>
      <c r="BC18" s="204">
        <v>1.3308379618449699</v>
      </c>
      <c r="BD18" s="208">
        <v>2586</v>
      </c>
      <c r="BE18" s="207">
        <v>5355</v>
      </c>
      <c r="BF18" s="204">
        <v>2.0707656612529002</v>
      </c>
      <c r="BG18" s="208">
        <v>1858</v>
      </c>
      <c r="BH18" s="207">
        <v>3232</v>
      </c>
      <c r="BI18" s="204">
        <v>1.7395048439181899</v>
      </c>
      <c r="BJ18" s="208">
        <v>12841</v>
      </c>
      <c r="BK18" s="207">
        <v>20979</v>
      </c>
      <c r="BL18" s="204">
        <v>1.6337512654777699</v>
      </c>
      <c r="BM18" s="208">
        <v>4611</v>
      </c>
      <c r="BN18" s="207">
        <v>6066</v>
      </c>
      <c r="BO18" s="204">
        <v>1.31554977228367</v>
      </c>
      <c r="BP18" s="208">
        <v>17972</v>
      </c>
      <c r="BQ18" s="207">
        <v>61471</v>
      </c>
      <c r="BR18" s="204">
        <v>3.42037614066325</v>
      </c>
      <c r="BS18" s="208">
        <v>9551</v>
      </c>
      <c r="BT18" s="207">
        <v>20036</v>
      </c>
      <c r="BU18" s="204">
        <v>2.09779080724531</v>
      </c>
      <c r="BV18" s="208">
        <v>1797</v>
      </c>
      <c r="BW18" s="207">
        <v>3095</v>
      </c>
      <c r="BX18" s="204">
        <v>1.7223149693934301</v>
      </c>
      <c r="BY18" s="208">
        <v>24911</v>
      </c>
      <c r="BZ18" s="207">
        <v>41834</v>
      </c>
      <c r="CA18" s="204">
        <v>1.6793384448637101</v>
      </c>
      <c r="CB18" s="192">
        <f t="shared" si="0"/>
        <v>177658</v>
      </c>
      <c r="CC18" s="193">
        <f t="shared" si="0"/>
        <v>395359</v>
      </c>
      <c r="CD18" s="187">
        <f t="shared" si="1"/>
        <v>2.2253937340283017</v>
      </c>
    </row>
    <row r="19" spans="1:82" s="152" customFormat="1" ht="11.25" customHeight="1" x14ac:dyDescent="0.2">
      <c r="A19" s="175" t="s">
        <v>30</v>
      </c>
      <c r="B19" s="202">
        <v>1498</v>
      </c>
      <c r="C19" s="203">
        <v>2054</v>
      </c>
      <c r="D19" s="204">
        <v>1.37116154873164</v>
      </c>
      <c r="E19" s="202">
        <v>16</v>
      </c>
      <c r="F19" s="203">
        <v>42</v>
      </c>
      <c r="G19" s="204">
        <v>2.625</v>
      </c>
      <c r="H19" s="205">
        <v>0</v>
      </c>
      <c r="I19" s="206">
        <v>0</v>
      </c>
      <c r="J19" s="204" t="s">
        <v>121</v>
      </c>
      <c r="K19" s="205">
        <v>681</v>
      </c>
      <c r="L19" s="207">
        <v>851</v>
      </c>
      <c r="M19" s="204">
        <v>1.2496328928047</v>
      </c>
      <c r="N19" s="208">
        <v>2153</v>
      </c>
      <c r="O19" s="207">
        <v>4028</v>
      </c>
      <c r="P19" s="204">
        <v>1.87087784486763</v>
      </c>
      <c r="Q19" s="208">
        <v>89918</v>
      </c>
      <c r="R19" s="207">
        <v>135138</v>
      </c>
      <c r="S19" s="204">
        <v>1.5029026446317799</v>
      </c>
      <c r="T19" s="208">
        <v>1773</v>
      </c>
      <c r="U19" s="207">
        <v>2016</v>
      </c>
      <c r="V19" s="204">
        <v>1.1370558375634501</v>
      </c>
      <c r="W19" s="208">
        <v>4829</v>
      </c>
      <c r="X19" s="207">
        <v>11311</v>
      </c>
      <c r="Y19" s="204">
        <v>2.3423068958376501</v>
      </c>
      <c r="Z19" s="208">
        <v>8</v>
      </c>
      <c r="AA19" s="207">
        <v>8</v>
      </c>
      <c r="AB19" s="204">
        <v>1</v>
      </c>
      <c r="AC19" s="208">
        <v>1405</v>
      </c>
      <c r="AD19" s="207">
        <v>2676</v>
      </c>
      <c r="AE19" s="204">
        <v>1.90462633451957</v>
      </c>
      <c r="AF19" s="208">
        <v>8</v>
      </c>
      <c r="AG19" s="207">
        <v>17</v>
      </c>
      <c r="AH19" s="204">
        <v>2.125</v>
      </c>
      <c r="AI19" s="208">
        <v>18928</v>
      </c>
      <c r="AJ19" s="207">
        <v>25874</v>
      </c>
      <c r="AK19" s="204">
        <v>1.36696956889265</v>
      </c>
      <c r="AL19" s="208">
        <v>73</v>
      </c>
      <c r="AM19" s="207">
        <v>138</v>
      </c>
      <c r="AN19" s="204">
        <v>1.89041095890411</v>
      </c>
      <c r="AO19" s="208">
        <v>1106</v>
      </c>
      <c r="AP19" s="207">
        <v>1566</v>
      </c>
      <c r="AQ19" s="204">
        <v>1.4159132007233299</v>
      </c>
      <c r="AR19" s="208">
        <v>4025</v>
      </c>
      <c r="AS19" s="207">
        <v>4994</v>
      </c>
      <c r="AT19" s="204">
        <v>1.2407453416149099</v>
      </c>
      <c r="AU19" s="208">
        <v>82</v>
      </c>
      <c r="AV19" s="207">
        <v>134</v>
      </c>
      <c r="AW19" s="204">
        <v>1.6341463414634101</v>
      </c>
      <c r="AX19" s="208">
        <v>1353</v>
      </c>
      <c r="AY19" s="207">
        <v>1515</v>
      </c>
      <c r="AZ19" s="204">
        <v>1.11973392461197</v>
      </c>
      <c r="BA19" s="208">
        <v>857</v>
      </c>
      <c r="BB19" s="207">
        <v>1003</v>
      </c>
      <c r="BC19" s="204">
        <v>1.1703617269544899</v>
      </c>
      <c r="BD19" s="208">
        <v>1197</v>
      </c>
      <c r="BE19" s="207">
        <v>1485</v>
      </c>
      <c r="BF19" s="204">
        <v>1.2406015037594</v>
      </c>
      <c r="BG19" s="208">
        <v>88</v>
      </c>
      <c r="BH19" s="207">
        <v>375</v>
      </c>
      <c r="BI19" s="204">
        <v>4.2613636363636402</v>
      </c>
      <c r="BJ19" s="208">
        <v>1120</v>
      </c>
      <c r="BK19" s="207">
        <v>1549</v>
      </c>
      <c r="BL19" s="204">
        <v>1.3830357142857099</v>
      </c>
      <c r="BM19" s="208">
        <v>66</v>
      </c>
      <c r="BN19" s="207">
        <v>82</v>
      </c>
      <c r="BO19" s="204">
        <v>1.24242424242424</v>
      </c>
      <c r="BP19" s="208">
        <v>18040</v>
      </c>
      <c r="BQ19" s="207">
        <v>25172</v>
      </c>
      <c r="BR19" s="204">
        <v>1.3953436807095301</v>
      </c>
      <c r="BS19" s="208">
        <v>5662</v>
      </c>
      <c r="BT19" s="207">
        <v>8441</v>
      </c>
      <c r="BU19" s="204">
        <v>1.49081596608972</v>
      </c>
      <c r="BV19" s="208">
        <v>539</v>
      </c>
      <c r="BW19" s="207">
        <v>785</v>
      </c>
      <c r="BX19" s="204">
        <v>1.45640074211503</v>
      </c>
      <c r="BY19" s="208">
        <v>17253</v>
      </c>
      <c r="BZ19" s="207">
        <v>25041</v>
      </c>
      <c r="CA19" s="204">
        <v>1.4513997565640799</v>
      </c>
      <c r="CB19" s="192">
        <f t="shared" si="0"/>
        <v>172678</v>
      </c>
      <c r="CC19" s="193">
        <f t="shared" si="0"/>
        <v>256295</v>
      </c>
      <c r="CD19" s="187">
        <f t="shared" si="1"/>
        <v>1.4842365559017361</v>
      </c>
    </row>
    <row r="20" spans="1:82" s="152" customFormat="1" ht="11.25" customHeight="1" x14ac:dyDescent="0.2">
      <c r="A20" s="175" t="s">
        <v>15</v>
      </c>
      <c r="B20" s="202">
        <v>2064</v>
      </c>
      <c r="C20" s="203">
        <v>4362</v>
      </c>
      <c r="D20" s="204">
        <v>2.1133720930232598</v>
      </c>
      <c r="E20" s="202">
        <v>60</v>
      </c>
      <c r="F20" s="203">
        <v>145</v>
      </c>
      <c r="G20" s="204">
        <v>2.4166666666666701</v>
      </c>
      <c r="H20" s="208">
        <v>49</v>
      </c>
      <c r="I20" s="207">
        <v>86</v>
      </c>
      <c r="J20" s="204">
        <v>1.75510204081633</v>
      </c>
      <c r="K20" s="205">
        <v>637</v>
      </c>
      <c r="L20" s="207">
        <v>1307</v>
      </c>
      <c r="M20" s="204">
        <v>2.0518053375196201</v>
      </c>
      <c r="N20" s="208">
        <v>9728</v>
      </c>
      <c r="O20" s="207">
        <v>18890</v>
      </c>
      <c r="P20" s="204">
        <v>1.9418174342105301</v>
      </c>
      <c r="Q20" s="208">
        <v>12384</v>
      </c>
      <c r="R20" s="207">
        <v>24806</v>
      </c>
      <c r="S20" s="204">
        <v>2.0030684754522001</v>
      </c>
      <c r="T20" s="208">
        <v>2460</v>
      </c>
      <c r="U20" s="207">
        <v>4051</v>
      </c>
      <c r="V20" s="204">
        <v>1.6467479674796699</v>
      </c>
      <c r="W20" s="208">
        <v>28200</v>
      </c>
      <c r="X20" s="207">
        <v>54988</v>
      </c>
      <c r="Y20" s="204">
        <v>1.94992907801418</v>
      </c>
      <c r="Z20" s="208">
        <v>88</v>
      </c>
      <c r="AA20" s="207">
        <v>207</v>
      </c>
      <c r="AB20" s="204">
        <v>2.3522727272727302</v>
      </c>
      <c r="AC20" s="208">
        <v>2919</v>
      </c>
      <c r="AD20" s="207">
        <v>7555</v>
      </c>
      <c r="AE20" s="204">
        <v>2.5882151421719799</v>
      </c>
      <c r="AF20" s="208">
        <v>275</v>
      </c>
      <c r="AG20" s="207">
        <v>730</v>
      </c>
      <c r="AH20" s="204">
        <v>2.6545454545454499</v>
      </c>
      <c r="AI20" s="208">
        <v>5774</v>
      </c>
      <c r="AJ20" s="207">
        <v>9924</v>
      </c>
      <c r="AK20" s="204">
        <v>1.71873917561483</v>
      </c>
      <c r="AL20" s="208">
        <v>536</v>
      </c>
      <c r="AM20" s="207">
        <v>1140</v>
      </c>
      <c r="AN20" s="204">
        <v>2.1268656716417902</v>
      </c>
      <c r="AO20" s="208">
        <v>360</v>
      </c>
      <c r="AP20" s="207">
        <v>685</v>
      </c>
      <c r="AQ20" s="204">
        <v>1.9027777777777799</v>
      </c>
      <c r="AR20" s="208">
        <v>548</v>
      </c>
      <c r="AS20" s="207">
        <v>965</v>
      </c>
      <c r="AT20" s="204">
        <v>1.76094890510949</v>
      </c>
      <c r="AU20" s="208">
        <v>488</v>
      </c>
      <c r="AV20" s="207">
        <v>740</v>
      </c>
      <c r="AW20" s="204">
        <v>1.5163934426229499</v>
      </c>
      <c r="AX20" s="208">
        <v>347</v>
      </c>
      <c r="AY20" s="207">
        <v>676</v>
      </c>
      <c r="AZ20" s="204">
        <v>1.94812680115274</v>
      </c>
      <c r="BA20" s="208">
        <v>525</v>
      </c>
      <c r="BB20" s="207">
        <v>912</v>
      </c>
      <c r="BC20" s="204">
        <v>1.73714285714286</v>
      </c>
      <c r="BD20" s="208">
        <v>1128</v>
      </c>
      <c r="BE20" s="207">
        <v>2665</v>
      </c>
      <c r="BF20" s="204">
        <v>2.3625886524822701</v>
      </c>
      <c r="BG20" s="208">
        <v>521</v>
      </c>
      <c r="BH20" s="207">
        <v>1390</v>
      </c>
      <c r="BI20" s="204">
        <v>2.6679462571977002</v>
      </c>
      <c r="BJ20" s="208">
        <v>3467</v>
      </c>
      <c r="BK20" s="207">
        <v>6861</v>
      </c>
      <c r="BL20" s="204">
        <v>1.9789443322757401</v>
      </c>
      <c r="BM20" s="208">
        <v>313</v>
      </c>
      <c r="BN20" s="207">
        <v>557</v>
      </c>
      <c r="BO20" s="204">
        <v>1.77955271565495</v>
      </c>
      <c r="BP20" s="208">
        <v>6866</v>
      </c>
      <c r="BQ20" s="207">
        <v>17075</v>
      </c>
      <c r="BR20" s="204">
        <v>2.4868919312554598</v>
      </c>
      <c r="BS20" s="208">
        <v>9279</v>
      </c>
      <c r="BT20" s="207">
        <v>19845</v>
      </c>
      <c r="BU20" s="204">
        <v>2.1387002909796302</v>
      </c>
      <c r="BV20" s="208">
        <v>829</v>
      </c>
      <c r="BW20" s="207">
        <v>2001</v>
      </c>
      <c r="BX20" s="204">
        <v>2.4137515078407699</v>
      </c>
      <c r="BY20" s="208">
        <v>36780</v>
      </c>
      <c r="BZ20" s="207">
        <v>63387</v>
      </c>
      <c r="CA20" s="204">
        <v>1.7234094616639499</v>
      </c>
      <c r="CB20" s="192">
        <f t="shared" si="0"/>
        <v>126625</v>
      </c>
      <c r="CC20" s="193">
        <f t="shared" si="0"/>
        <v>245950</v>
      </c>
      <c r="CD20" s="187">
        <f t="shared" si="1"/>
        <v>1.9423494570582429</v>
      </c>
    </row>
    <row r="21" spans="1:82" s="152" customFormat="1" ht="11.25" customHeight="1" x14ac:dyDescent="0.2">
      <c r="A21" s="175" t="s">
        <v>21</v>
      </c>
      <c r="B21" s="202">
        <v>526</v>
      </c>
      <c r="C21" s="203">
        <v>1724</v>
      </c>
      <c r="D21" s="204">
        <v>3.2775665399239502</v>
      </c>
      <c r="E21" s="202">
        <v>31</v>
      </c>
      <c r="F21" s="203">
        <v>84</v>
      </c>
      <c r="G21" s="204">
        <v>2.7096774193548399</v>
      </c>
      <c r="H21" s="205">
        <v>72</v>
      </c>
      <c r="I21" s="206">
        <v>168</v>
      </c>
      <c r="J21" s="204">
        <v>2.3333333333333299</v>
      </c>
      <c r="K21" s="205">
        <v>333</v>
      </c>
      <c r="L21" s="207">
        <v>577</v>
      </c>
      <c r="M21" s="204">
        <v>1.73273273273273</v>
      </c>
      <c r="N21" s="208">
        <v>2809</v>
      </c>
      <c r="O21" s="207">
        <v>7215</v>
      </c>
      <c r="P21" s="204">
        <v>2.5685297258811</v>
      </c>
      <c r="Q21" s="208">
        <v>31609</v>
      </c>
      <c r="R21" s="207">
        <v>52644</v>
      </c>
      <c r="S21" s="204">
        <v>1.6654750229365101</v>
      </c>
      <c r="T21" s="208">
        <v>389</v>
      </c>
      <c r="U21" s="207">
        <v>601</v>
      </c>
      <c r="V21" s="204">
        <v>1.5449871465295599</v>
      </c>
      <c r="W21" s="208">
        <v>11179</v>
      </c>
      <c r="X21" s="207">
        <v>28917</v>
      </c>
      <c r="Y21" s="204">
        <v>2.5867251095804602</v>
      </c>
      <c r="Z21" s="208">
        <v>13</v>
      </c>
      <c r="AA21" s="207">
        <v>17</v>
      </c>
      <c r="AB21" s="204">
        <v>1.3076923076923099</v>
      </c>
      <c r="AC21" s="208">
        <v>13483</v>
      </c>
      <c r="AD21" s="207">
        <v>23093</v>
      </c>
      <c r="AE21" s="204">
        <v>1.71274938811837</v>
      </c>
      <c r="AF21" s="208">
        <v>33</v>
      </c>
      <c r="AG21" s="207">
        <v>80</v>
      </c>
      <c r="AH21" s="204">
        <v>2.4242424242424199</v>
      </c>
      <c r="AI21" s="208">
        <v>3979</v>
      </c>
      <c r="AJ21" s="207">
        <v>6716</v>
      </c>
      <c r="AK21" s="204">
        <v>1.6878612716763</v>
      </c>
      <c r="AL21" s="208">
        <v>388</v>
      </c>
      <c r="AM21" s="207">
        <v>999</v>
      </c>
      <c r="AN21" s="204">
        <v>2.57474226804124</v>
      </c>
      <c r="AO21" s="208">
        <v>149</v>
      </c>
      <c r="AP21" s="207">
        <v>340</v>
      </c>
      <c r="AQ21" s="204">
        <v>2.2818791946308701</v>
      </c>
      <c r="AR21" s="208">
        <v>1205</v>
      </c>
      <c r="AS21" s="207">
        <v>1375</v>
      </c>
      <c r="AT21" s="204">
        <v>1.14107883817427</v>
      </c>
      <c r="AU21" s="208">
        <v>138</v>
      </c>
      <c r="AV21" s="207">
        <v>299</v>
      </c>
      <c r="AW21" s="204">
        <v>2.1666666666666701</v>
      </c>
      <c r="AX21" s="208">
        <v>168</v>
      </c>
      <c r="AY21" s="207">
        <v>355</v>
      </c>
      <c r="AZ21" s="204">
        <v>2.1130952380952399</v>
      </c>
      <c r="BA21" s="208">
        <v>211</v>
      </c>
      <c r="BB21" s="207">
        <v>737</v>
      </c>
      <c r="BC21" s="204">
        <v>3.4928909952606602</v>
      </c>
      <c r="BD21" s="208">
        <v>839</v>
      </c>
      <c r="BE21" s="207">
        <v>1635</v>
      </c>
      <c r="BF21" s="204">
        <v>1.9487485101311099</v>
      </c>
      <c r="BG21" s="208">
        <v>99</v>
      </c>
      <c r="BH21" s="207">
        <v>215</v>
      </c>
      <c r="BI21" s="204">
        <v>2.1717171717171699</v>
      </c>
      <c r="BJ21" s="208">
        <v>1591</v>
      </c>
      <c r="BK21" s="207">
        <v>2845</v>
      </c>
      <c r="BL21" s="204">
        <v>1.7881835323695801</v>
      </c>
      <c r="BM21" s="208">
        <v>195</v>
      </c>
      <c r="BN21" s="207">
        <v>239</v>
      </c>
      <c r="BO21" s="204">
        <v>1.2256410256410299</v>
      </c>
      <c r="BP21" s="208">
        <v>30423</v>
      </c>
      <c r="BQ21" s="207">
        <v>55923</v>
      </c>
      <c r="BR21" s="204">
        <v>1.8381816388916301</v>
      </c>
      <c r="BS21" s="208">
        <v>5730</v>
      </c>
      <c r="BT21" s="207">
        <v>12539</v>
      </c>
      <c r="BU21" s="204">
        <v>2.1883071553228599</v>
      </c>
      <c r="BV21" s="208">
        <v>104</v>
      </c>
      <c r="BW21" s="207">
        <v>291</v>
      </c>
      <c r="BX21" s="204">
        <v>2.7980769230769198</v>
      </c>
      <c r="BY21" s="208">
        <v>21388</v>
      </c>
      <c r="BZ21" s="207">
        <v>35028</v>
      </c>
      <c r="CA21" s="204">
        <v>1.6377407892275999</v>
      </c>
      <c r="CB21" s="192">
        <f t="shared" si="0"/>
        <v>127084</v>
      </c>
      <c r="CC21" s="193">
        <f t="shared" si="0"/>
        <v>234656</v>
      </c>
      <c r="CD21" s="187">
        <f t="shared" si="1"/>
        <v>1.8464637562557049</v>
      </c>
    </row>
    <row r="22" spans="1:82" s="152" customFormat="1" ht="11.25" customHeight="1" x14ac:dyDescent="0.2">
      <c r="A22" s="175" t="s">
        <v>14</v>
      </c>
      <c r="B22" s="202">
        <v>656</v>
      </c>
      <c r="C22" s="203">
        <v>2151</v>
      </c>
      <c r="D22" s="204">
        <v>3.2789634146341502</v>
      </c>
      <c r="E22" s="202">
        <v>43</v>
      </c>
      <c r="F22" s="203">
        <v>114</v>
      </c>
      <c r="G22" s="204">
        <v>2.6511627906976698</v>
      </c>
      <c r="H22" s="208">
        <v>0</v>
      </c>
      <c r="I22" s="207">
        <v>0</v>
      </c>
      <c r="J22" s="204" t="s">
        <v>121</v>
      </c>
      <c r="K22" s="205">
        <v>190</v>
      </c>
      <c r="L22" s="207">
        <v>446</v>
      </c>
      <c r="M22" s="204">
        <v>2.34736842105263</v>
      </c>
      <c r="N22" s="208">
        <v>2065</v>
      </c>
      <c r="O22" s="207">
        <v>4942</v>
      </c>
      <c r="P22" s="204">
        <v>2.39322033898305</v>
      </c>
      <c r="Q22" s="208">
        <v>5715</v>
      </c>
      <c r="R22" s="207">
        <v>13868</v>
      </c>
      <c r="S22" s="204">
        <v>2.4265966754155701</v>
      </c>
      <c r="T22" s="208">
        <v>809</v>
      </c>
      <c r="U22" s="207">
        <v>1442</v>
      </c>
      <c r="V22" s="204">
        <v>1.7824474660074201</v>
      </c>
      <c r="W22" s="208">
        <v>18631</v>
      </c>
      <c r="X22" s="207">
        <v>39934</v>
      </c>
      <c r="Y22" s="204">
        <v>2.1434168858354399</v>
      </c>
      <c r="Z22" s="208">
        <v>41</v>
      </c>
      <c r="AA22" s="207">
        <v>88</v>
      </c>
      <c r="AB22" s="204">
        <v>2.1463414634146298</v>
      </c>
      <c r="AC22" s="208">
        <v>6168</v>
      </c>
      <c r="AD22" s="207">
        <v>31060</v>
      </c>
      <c r="AE22" s="204">
        <v>5.0356679636835304</v>
      </c>
      <c r="AF22" s="208">
        <v>68</v>
      </c>
      <c r="AG22" s="207">
        <v>250</v>
      </c>
      <c r="AH22" s="204">
        <v>3.6764705882352899</v>
      </c>
      <c r="AI22" s="208">
        <v>3834</v>
      </c>
      <c r="AJ22" s="207">
        <v>7342</v>
      </c>
      <c r="AK22" s="204">
        <v>1.91497130933751</v>
      </c>
      <c r="AL22" s="208">
        <v>289</v>
      </c>
      <c r="AM22" s="207">
        <v>589</v>
      </c>
      <c r="AN22" s="204">
        <v>2.0380622837370201</v>
      </c>
      <c r="AO22" s="208">
        <v>959</v>
      </c>
      <c r="AP22" s="207">
        <v>2041</v>
      </c>
      <c r="AQ22" s="204">
        <v>2.1282586027111599</v>
      </c>
      <c r="AR22" s="208">
        <v>505</v>
      </c>
      <c r="AS22" s="207">
        <v>885</v>
      </c>
      <c r="AT22" s="204">
        <v>1.75247524752475</v>
      </c>
      <c r="AU22" s="208">
        <v>310</v>
      </c>
      <c r="AV22" s="207">
        <v>630</v>
      </c>
      <c r="AW22" s="204">
        <v>2.0322580645161299</v>
      </c>
      <c r="AX22" s="208">
        <v>266</v>
      </c>
      <c r="AY22" s="207">
        <v>532</v>
      </c>
      <c r="AZ22" s="204">
        <v>2</v>
      </c>
      <c r="BA22" s="208">
        <v>566</v>
      </c>
      <c r="BB22" s="207">
        <v>1101</v>
      </c>
      <c r="BC22" s="204">
        <v>1.9452296819788</v>
      </c>
      <c r="BD22" s="208">
        <v>1834</v>
      </c>
      <c r="BE22" s="207">
        <v>8493</v>
      </c>
      <c r="BF22" s="204">
        <v>4.6308615049073101</v>
      </c>
      <c r="BG22" s="208">
        <v>217</v>
      </c>
      <c r="BH22" s="207">
        <v>400</v>
      </c>
      <c r="BI22" s="204">
        <v>1.84331797235023</v>
      </c>
      <c r="BJ22" s="208">
        <v>4567</v>
      </c>
      <c r="BK22" s="207">
        <v>10297</v>
      </c>
      <c r="BL22" s="204">
        <v>2.2546529450405099</v>
      </c>
      <c r="BM22" s="208">
        <v>490</v>
      </c>
      <c r="BN22" s="207">
        <v>1210</v>
      </c>
      <c r="BO22" s="204">
        <v>2.4693877551020398</v>
      </c>
      <c r="BP22" s="208">
        <v>5789</v>
      </c>
      <c r="BQ22" s="207">
        <v>28632</v>
      </c>
      <c r="BR22" s="204">
        <v>4.9459319398859902</v>
      </c>
      <c r="BS22" s="208">
        <v>8959</v>
      </c>
      <c r="BT22" s="207">
        <v>23552</v>
      </c>
      <c r="BU22" s="204">
        <v>2.62886482866391</v>
      </c>
      <c r="BV22" s="208">
        <v>1116</v>
      </c>
      <c r="BW22" s="207">
        <v>3342</v>
      </c>
      <c r="BX22" s="204">
        <v>2.9946236559139798</v>
      </c>
      <c r="BY22" s="208">
        <v>20788</v>
      </c>
      <c r="BZ22" s="207">
        <v>41255</v>
      </c>
      <c r="CA22" s="204">
        <v>1.98455839907639</v>
      </c>
      <c r="CB22" s="192">
        <f t="shared" si="0"/>
        <v>84875</v>
      </c>
      <c r="CC22" s="193">
        <f t="shared" si="0"/>
        <v>224596</v>
      </c>
      <c r="CD22" s="187">
        <f t="shared" si="1"/>
        <v>2.6461973490427098</v>
      </c>
    </row>
    <row r="23" spans="1:82" s="152" customFormat="1" ht="11.25" customHeight="1" x14ac:dyDescent="0.2">
      <c r="A23" s="175" t="s">
        <v>16</v>
      </c>
      <c r="B23" s="202">
        <v>3642</v>
      </c>
      <c r="C23" s="203">
        <v>7148</v>
      </c>
      <c r="D23" s="204">
        <v>1.9626578802855601</v>
      </c>
      <c r="E23" s="202">
        <v>385</v>
      </c>
      <c r="F23" s="203">
        <v>678</v>
      </c>
      <c r="G23" s="204">
        <v>1.7610389610389601</v>
      </c>
      <c r="H23" s="205">
        <v>190</v>
      </c>
      <c r="I23" s="206">
        <v>356</v>
      </c>
      <c r="J23" s="204">
        <v>1.8736842105263201</v>
      </c>
      <c r="K23" s="205">
        <v>985</v>
      </c>
      <c r="L23" s="207">
        <v>1891</v>
      </c>
      <c r="M23" s="204">
        <v>1.91979695431472</v>
      </c>
      <c r="N23" s="208">
        <v>5569</v>
      </c>
      <c r="O23" s="207">
        <v>10313</v>
      </c>
      <c r="P23" s="204">
        <v>1.8518585024241301</v>
      </c>
      <c r="Q23" s="208">
        <v>10156</v>
      </c>
      <c r="R23" s="207">
        <v>22517</v>
      </c>
      <c r="S23" s="204">
        <v>2.2171130366285898</v>
      </c>
      <c r="T23" s="208">
        <v>1084</v>
      </c>
      <c r="U23" s="207">
        <v>2108</v>
      </c>
      <c r="V23" s="204">
        <v>1.9446494464944699</v>
      </c>
      <c r="W23" s="208">
        <v>5888</v>
      </c>
      <c r="X23" s="207">
        <v>12133</v>
      </c>
      <c r="Y23" s="204">
        <v>2.0606317934782599</v>
      </c>
      <c r="Z23" s="208">
        <v>195</v>
      </c>
      <c r="AA23" s="207">
        <v>406</v>
      </c>
      <c r="AB23" s="204">
        <v>2.08205128205128</v>
      </c>
      <c r="AC23" s="208">
        <v>11221</v>
      </c>
      <c r="AD23" s="207">
        <v>29403</v>
      </c>
      <c r="AE23" s="204">
        <v>2.6203546920951801</v>
      </c>
      <c r="AF23" s="208">
        <v>100</v>
      </c>
      <c r="AG23" s="207">
        <v>175</v>
      </c>
      <c r="AH23" s="204">
        <v>1.75</v>
      </c>
      <c r="AI23" s="208">
        <v>4977</v>
      </c>
      <c r="AJ23" s="207">
        <v>9632</v>
      </c>
      <c r="AK23" s="204">
        <v>1.93530239099859</v>
      </c>
      <c r="AL23" s="208">
        <v>412</v>
      </c>
      <c r="AM23" s="207">
        <v>841</v>
      </c>
      <c r="AN23" s="204">
        <v>2.04126213592233</v>
      </c>
      <c r="AO23" s="208">
        <v>504</v>
      </c>
      <c r="AP23" s="207">
        <v>1079</v>
      </c>
      <c r="AQ23" s="204">
        <v>2.1408730158730198</v>
      </c>
      <c r="AR23" s="208">
        <v>878</v>
      </c>
      <c r="AS23" s="207">
        <v>1582</v>
      </c>
      <c r="AT23" s="204">
        <v>1.80182232346241</v>
      </c>
      <c r="AU23" s="208">
        <v>765</v>
      </c>
      <c r="AV23" s="207">
        <v>1150</v>
      </c>
      <c r="AW23" s="204">
        <v>1.50326797385621</v>
      </c>
      <c r="AX23" s="208">
        <v>2249</v>
      </c>
      <c r="AY23" s="207">
        <v>3991</v>
      </c>
      <c r="AZ23" s="204">
        <v>1.7745664739884399</v>
      </c>
      <c r="BA23" s="208">
        <v>2074</v>
      </c>
      <c r="BB23" s="207">
        <v>5706</v>
      </c>
      <c r="BC23" s="204">
        <v>2.7512054001928599</v>
      </c>
      <c r="BD23" s="208">
        <v>5946</v>
      </c>
      <c r="BE23" s="207">
        <v>12413</v>
      </c>
      <c r="BF23" s="204">
        <v>2.0876219307097199</v>
      </c>
      <c r="BG23" s="208">
        <v>2089</v>
      </c>
      <c r="BH23" s="207">
        <v>3929</v>
      </c>
      <c r="BI23" s="204">
        <v>1.88080421254189</v>
      </c>
      <c r="BJ23" s="208">
        <v>4134</v>
      </c>
      <c r="BK23" s="207">
        <v>8896</v>
      </c>
      <c r="BL23" s="204">
        <v>2.1519109820996598</v>
      </c>
      <c r="BM23" s="208">
        <v>603</v>
      </c>
      <c r="BN23" s="207">
        <v>1433</v>
      </c>
      <c r="BO23" s="204">
        <v>2.3764510779436199</v>
      </c>
      <c r="BP23" s="208">
        <v>5579</v>
      </c>
      <c r="BQ23" s="207">
        <v>13235</v>
      </c>
      <c r="BR23" s="204">
        <v>2.3722889406703702</v>
      </c>
      <c r="BS23" s="208">
        <v>3928</v>
      </c>
      <c r="BT23" s="207">
        <v>8405</v>
      </c>
      <c r="BU23" s="204">
        <v>2.1397657841140498</v>
      </c>
      <c r="BV23" s="208">
        <v>1291</v>
      </c>
      <c r="BW23" s="207">
        <v>2765</v>
      </c>
      <c r="BX23" s="204">
        <v>2.1417505809450001</v>
      </c>
      <c r="BY23" s="208">
        <v>32021</v>
      </c>
      <c r="BZ23" s="207">
        <v>53140</v>
      </c>
      <c r="CA23" s="204">
        <v>1.65953592954624</v>
      </c>
      <c r="CB23" s="192">
        <f t="shared" si="0"/>
        <v>106865</v>
      </c>
      <c r="CC23" s="193">
        <f t="shared" si="0"/>
        <v>215325</v>
      </c>
      <c r="CD23" s="187">
        <f t="shared" si="1"/>
        <v>2.0149253731343282</v>
      </c>
    </row>
    <row r="24" spans="1:82" s="152" customFormat="1" ht="11.25" customHeight="1" x14ac:dyDescent="0.2">
      <c r="A24" s="175" t="s">
        <v>99</v>
      </c>
      <c r="B24" s="202">
        <v>308</v>
      </c>
      <c r="C24" s="203">
        <v>768</v>
      </c>
      <c r="D24" s="204">
        <v>2.4935064935064899</v>
      </c>
      <c r="E24" s="202">
        <v>54</v>
      </c>
      <c r="F24" s="203">
        <v>193</v>
      </c>
      <c r="G24" s="204">
        <v>3.57407407407407</v>
      </c>
      <c r="H24" s="208">
        <v>61</v>
      </c>
      <c r="I24" s="207">
        <v>139</v>
      </c>
      <c r="J24" s="204">
        <v>2.27868852459016</v>
      </c>
      <c r="K24" s="205">
        <v>139</v>
      </c>
      <c r="L24" s="207">
        <v>314</v>
      </c>
      <c r="M24" s="204">
        <v>2.2589928057553998</v>
      </c>
      <c r="N24" s="208">
        <v>2868</v>
      </c>
      <c r="O24" s="207">
        <v>7249</v>
      </c>
      <c r="P24" s="204">
        <v>2.5275453277545301</v>
      </c>
      <c r="Q24" s="208">
        <v>12985</v>
      </c>
      <c r="R24" s="207">
        <v>30065</v>
      </c>
      <c r="S24" s="204">
        <v>2.3153638814016202</v>
      </c>
      <c r="T24" s="208">
        <v>240</v>
      </c>
      <c r="U24" s="207">
        <v>535</v>
      </c>
      <c r="V24" s="204">
        <v>2.2291666666666701</v>
      </c>
      <c r="W24" s="208">
        <v>10067</v>
      </c>
      <c r="X24" s="207">
        <v>22570</v>
      </c>
      <c r="Y24" s="204">
        <v>2.2419787424257498</v>
      </c>
      <c r="Z24" s="208">
        <v>45</v>
      </c>
      <c r="AA24" s="207">
        <v>74</v>
      </c>
      <c r="AB24" s="204">
        <v>1.6444444444444399</v>
      </c>
      <c r="AC24" s="208">
        <v>6110</v>
      </c>
      <c r="AD24" s="207">
        <v>13896</v>
      </c>
      <c r="AE24" s="204">
        <v>2.2743044189852699</v>
      </c>
      <c r="AF24" s="208">
        <v>10</v>
      </c>
      <c r="AG24" s="207">
        <v>19</v>
      </c>
      <c r="AH24" s="204">
        <v>1.9</v>
      </c>
      <c r="AI24" s="208">
        <v>16872</v>
      </c>
      <c r="AJ24" s="207">
        <v>30192</v>
      </c>
      <c r="AK24" s="204">
        <v>1.7894736842105301</v>
      </c>
      <c r="AL24" s="208">
        <v>158</v>
      </c>
      <c r="AM24" s="207">
        <v>471</v>
      </c>
      <c r="AN24" s="204">
        <v>2.9810126582278502</v>
      </c>
      <c r="AO24" s="208">
        <v>501</v>
      </c>
      <c r="AP24" s="207">
        <v>1101</v>
      </c>
      <c r="AQ24" s="204">
        <v>2.19760479041916</v>
      </c>
      <c r="AR24" s="208">
        <v>1797</v>
      </c>
      <c r="AS24" s="207">
        <v>3656</v>
      </c>
      <c r="AT24" s="204">
        <v>2.0345019476905999</v>
      </c>
      <c r="AU24" s="208">
        <v>233</v>
      </c>
      <c r="AV24" s="207">
        <v>370</v>
      </c>
      <c r="AW24" s="204">
        <v>1.5879828326180301</v>
      </c>
      <c r="AX24" s="208">
        <v>223</v>
      </c>
      <c r="AY24" s="207">
        <v>535</v>
      </c>
      <c r="AZ24" s="204">
        <v>2.3991031390134498</v>
      </c>
      <c r="BA24" s="208">
        <v>95</v>
      </c>
      <c r="BB24" s="207">
        <v>245</v>
      </c>
      <c r="BC24" s="204">
        <v>2.57894736842105</v>
      </c>
      <c r="BD24" s="208">
        <v>513</v>
      </c>
      <c r="BE24" s="207">
        <v>1487</v>
      </c>
      <c r="BF24" s="204">
        <v>2.8986354775828498</v>
      </c>
      <c r="BG24" s="208">
        <v>129</v>
      </c>
      <c r="BH24" s="207">
        <v>270</v>
      </c>
      <c r="BI24" s="204">
        <v>2.0930232558139501</v>
      </c>
      <c r="BJ24" s="208">
        <v>2967</v>
      </c>
      <c r="BK24" s="207">
        <v>5775</v>
      </c>
      <c r="BL24" s="204">
        <v>1.9464105156724001</v>
      </c>
      <c r="BM24" s="208">
        <v>214</v>
      </c>
      <c r="BN24" s="207">
        <v>526</v>
      </c>
      <c r="BO24" s="204">
        <v>2.4579439252336499</v>
      </c>
      <c r="BP24" s="208">
        <v>7873</v>
      </c>
      <c r="BQ24" s="207">
        <v>19955</v>
      </c>
      <c r="BR24" s="204">
        <v>2.5346119649434802</v>
      </c>
      <c r="BS24" s="208">
        <v>6056</v>
      </c>
      <c r="BT24" s="207">
        <v>13804</v>
      </c>
      <c r="BU24" s="204">
        <v>2.27939233817701</v>
      </c>
      <c r="BV24" s="208">
        <v>378</v>
      </c>
      <c r="BW24" s="207">
        <v>927</v>
      </c>
      <c r="BX24" s="204">
        <v>2.4523809523809499</v>
      </c>
      <c r="BY24" s="208">
        <v>23401</v>
      </c>
      <c r="BZ24" s="207">
        <v>44460</v>
      </c>
      <c r="CA24" s="204">
        <v>1.8999188068885899</v>
      </c>
      <c r="CB24" s="192">
        <f t="shared" si="0"/>
        <v>94297</v>
      </c>
      <c r="CC24" s="193">
        <f t="shared" si="0"/>
        <v>199596</v>
      </c>
      <c r="CD24" s="187">
        <f t="shared" si="1"/>
        <v>2.1166739132740173</v>
      </c>
    </row>
    <row r="25" spans="1:82" s="152" customFormat="1" ht="11.25" customHeight="1" x14ac:dyDescent="0.2">
      <c r="A25" s="175" t="s">
        <v>108</v>
      </c>
      <c r="B25" s="202">
        <v>267</v>
      </c>
      <c r="C25" s="203">
        <v>562</v>
      </c>
      <c r="D25" s="204">
        <v>2.1048689138576799</v>
      </c>
      <c r="E25" s="208">
        <v>5</v>
      </c>
      <c r="F25" s="207">
        <v>32</v>
      </c>
      <c r="G25" s="204">
        <v>6.4</v>
      </c>
      <c r="H25" s="208">
        <v>0</v>
      </c>
      <c r="I25" s="207">
        <v>0</v>
      </c>
      <c r="J25" s="204" t="s">
        <v>121</v>
      </c>
      <c r="K25" s="205">
        <v>77</v>
      </c>
      <c r="L25" s="207">
        <v>213</v>
      </c>
      <c r="M25" s="204">
        <v>2.7662337662337699</v>
      </c>
      <c r="N25" s="208">
        <v>796</v>
      </c>
      <c r="O25" s="207">
        <v>2225</v>
      </c>
      <c r="P25" s="204">
        <v>2.79522613065327</v>
      </c>
      <c r="Q25" s="208">
        <v>20730</v>
      </c>
      <c r="R25" s="207">
        <v>57381</v>
      </c>
      <c r="S25" s="204">
        <v>2.7680173661360299</v>
      </c>
      <c r="T25" s="208">
        <v>150</v>
      </c>
      <c r="U25" s="207">
        <v>333</v>
      </c>
      <c r="V25" s="204">
        <v>2.2200000000000002</v>
      </c>
      <c r="W25" s="208">
        <v>19740</v>
      </c>
      <c r="X25" s="207">
        <v>52485</v>
      </c>
      <c r="Y25" s="204">
        <v>2.6588145896656501</v>
      </c>
      <c r="Z25" s="208">
        <v>15</v>
      </c>
      <c r="AA25" s="207">
        <v>20</v>
      </c>
      <c r="AB25" s="204">
        <v>1.3333333333333299</v>
      </c>
      <c r="AC25" s="208">
        <v>1014</v>
      </c>
      <c r="AD25" s="207">
        <v>2518</v>
      </c>
      <c r="AE25" s="204">
        <v>2.4832347140039501</v>
      </c>
      <c r="AF25" s="208">
        <v>0</v>
      </c>
      <c r="AG25" s="207">
        <v>0</v>
      </c>
      <c r="AH25" s="204" t="s">
        <v>121</v>
      </c>
      <c r="AI25" s="208">
        <v>2356</v>
      </c>
      <c r="AJ25" s="207">
        <v>5683</v>
      </c>
      <c r="AK25" s="204">
        <v>2.4121392190152799</v>
      </c>
      <c r="AL25" s="208">
        <v>88</v>
      </c>
      <c r="AM25" s="207">
        <v>200</v>
      </c>
      <c r="AN25" s="204">
        <v>2.2727272727272698</v>
      </c>
      <c r="AO25" s="208">
        <v>895</v>
      </c>
      <c r="AP25" s="207">
        <v>2303</v>
      </c>
      <c r="AQ25" s="204">
        <v>2.5731843575419</v>
      </c>
      <c r="AR25" s="208">
        <v>425</v>
      </c>
      <c r="AS25" s="207">
        <v>882</v>
      </c>
      <c r="AT25" s="204">
        <v>2.0752941176470601</v>
      </c>
      <c r="AU25" s="208">
        <v>78</v>
      </c>
      <c r="AV25" s="207">
        <v>120</v>
      </c>
      <c r="AW25" s="204">
        <v>1.5384615384615401</v>
      </c>
      <c r="AX25" s="208">
        <v>232</v>
      </c>
      <c r="AY25" s="207">
        <v>559</v>
      </c>
      <c r="AZ25" s="204">
        <v>2.4094827586206899</v>
      </c>
      <c r="BA25" s="208">
        <v>59</v>
      </c>
      <c r="BB25" s="207">
        <v>115</v>
      </c>
      <c r="BC25" s="204">
        <v>1.9491525423728799</v>
      </c>
      <c r="BD25" s="208">
        <v>470</v>
      </c>
      <c r="BE25" s="207">
        <v>1795</v>
      </c>
      <c r="BF25" s="204">
        <v>3.81914893617021</v>
      </c>
      <c r="BG25" s="208">
        <v>76</v>
      </c>
      <c r="BH25" s="207">
        <v>224</v>
      </c>
      <c r="BI25" s="204">
        <v>2.9473684210526301</v>
      </c>
      <c r="BJ25" s="208">
        <v>3169</v>
      </c>
      <c r="BK25" s="207">
        <v>7804</v>
      </c>
      <c r="BL25" s="204">
        <v>2.4626065004733402</v>
      </c>
      <c r="BM25" s="208">
        <v>79</v>
      </c>
      <c r="BN25" s="207">
        <v>215</v>
      </c>
      <c r="BO25" s="204">
        <v>2.7215189873417698</v>
      </c>
      <c r="BP25" s="208">
        <v>1091</v>
      </c>
      <c r="BQ25" s="207">
        <v>4171</v>
      </c>
      <c r="BR25" s="204">
        <v>3.8230980751604</v>
      </c>
      <c r="BS25" s="208">
        <v>4283</v>
      </c>
      <c r="BT25" s="207">
        <v>13550</v>
      </c>
      <c r="BU25" s="204">
        <v>3.1636703245388702</v>
      </c>
      <c r="BV25" s="208">
        <v>80</v>
      </c>
      <c r="BW25" s="207">
        <v>258</v>
      </c>
      <c r="BX25" s="204">
        <v>3.2250000000000001</v>
      </c>
      <c r="BY25" s="208">
        <v>7008</v>
      </c>
      <c r="BZ25" s="207">
        <v>16490</v>
      </c>
      <c r="CA25" s="204">
        <v>2.3530251141552498</v>
      </c>
      <c r="CB25" s="192">
        <f t="shared" si="0"/>
        <v>63183</v>
      </c>
      <c r="CC25" s="193">
        <f t="shared" si="0"/>
        <v>170138</v>
      </c>
      <c r="CD25" s="187">
        <f t="shared" si="1"/>
        <v>2.6927812861054399</v>
      </c>
    </row>
    <row r="26" spans="1:82" s="152" customFormat="1" ht="11.25" customHeight="1" x14ac:dyDescent="0.2">
      <c r="A26" s="175" t="s">
        <v>52</v>
      </c>
      <c r="B26" s="202">
        <v>193</v>
      </c>
      <c r="C26" s="203">
        <v>371</v>
      </c>
      <c r="D26" s="204">
        <v>1.9222797927461099</v>
      </c>
      <c r="E26" s="202">
        <v>15</v>
      </c>
      <c r="F26" s="203">
        <v>27</v>
      </c>
      <c r="G26" s="204">
        <v>1.8</v>
      </c>
      <c r="H26" s="208">
        <v>0</v>
      </c>
      <c r="I26" s="207">
        <v>0</v>
      </c>
      <c r="J26" s="204" t="s">
        <v>121</v>
      </c>
      <c r="K26" s="205">
        <v>49</v>
      </c>
      <c r="L26" s="207">
        <v>153</v>
      </c>
      <c r="M26" s="204">
        <v>3.12244897959184</v>
      </c>
      <c r="N26" s="208">
        <v>1933</v>
      </c>
      <c r="O26" s="207">
        <v>7517</v>
      </c>
      <c r="P26" s="204">
        <v>3.8887739265390602</v>
      </c>
      <c r="Q26" s="208">
        <v>31011</v>
      </c>
      <c r="R26" s="207">
        <v>45326</v>
      </c>
      <c r="S26" s="204">
        <v>1.4616103963109901</v>
      </c>
      <c r="T26" s="208">
        <v>185</v>
      </c>
      <c r="U26" s="207">
        <v>246</v>
      </c>
      <c r="V26" s="204">
        <v>1.3297297297297299</v>
      </c>
      <c r="W26" s="208">
        <v>2016</v>
      </c>
      <c r="X26" s="207">
        <v>4187</v>
      </c>
      <c r="Y26" s="204">
        <v>2.07688492063492</v>
      </c>
      <c r="Z26" s="208">
        <v>0</v>
      </c>
      <c r="AA26" s="207">
        <v>0</v>
      </c>
      <c r="AB26" s="204" t="s">
        <v>121</v>
      </c>
      <c r="AC26" s="208">
        <v>7878</v>
      </c>
      <c r="AD26" s="207">
        <v>10338</v>
      </c>
      <c r="AE26" s="204">
        <v>1.3122619954303101</v>
      </c>
      <c r="AF26" s="208">
        <v>3</v>
      </c>
      <c r="AG26" s="207">
        <v>8</v>
      </c>
      <c r="AH26" s="204">
        <v>2.6666666666666701</v>
      </c>
      <c r="AI26" s="208">
        <v>17439</v>
      </c>
      <c r="AJ26" s="207">
        <v>23878</v>
      </c>
      <c r="AK26" s="204">
        <v>1.3692298870348101</v>
      </c>
      <c r="AL26" s="208">
        <v>27</v>
      </c>
      <c r="AM26" s="207">
        <v>65</v>
      </c>
      <c r="AN26" s="204">
        <v>2.4074074074074101</v>
      </c>
      <c r="AO26" s="208">
        <v>385</v>
      </c>
      <c r="AP26" s="207">
        <v>700</v>
      </c>
      <c r="AQ26" s="204">
        <v>1.8181818181818199</v>
      </c>
      <c r="AR26" s="208">
        <v>518</v>
      </c>
      <c r="AS26" s="207">
        <v>622</v>
      </c>
      <c r="AT26" s="204">
        <v>1.2007722007721999</v>
      </c>
      <c r="AU26" s="208">
        <v>154</v>
      </c>
      <c r="AV26" s="207">
        <v>213</v>
      </c>
      <c r="AW26" s="204">
        <v>1.3831168831168801</v>
      </c>
      <c r="AX26" s="208">
        <v>443</v>
      </c>
      <c r="AY26" s="207">
        <v>505</v>
      </c>
      <c r="AZ26" s="204">
        <v>1.1399548532731401</v>
      </c>
      <c r="BA26" s="208">
        <v>93</v>
      </c>
      <c r="BB26" s="207">
        <v>161</v>
      </c>
      <c r="BC26" s="204">
        <v>1.7311827956989201</v>
      </c>
      <c r="BD26" s="208">
        <v>442</v>
      </c>
      <c r="BE26" s="207">
        <v>766</v>
      </c>
      <c r="BF26" s="204">
        <v>1.73303167420814</v>
      </c>
      <c r="BG26" s="208">
        <v>24</v>
      </c>
      <c r="BH26" s="207">
        <v>35</v>
      </c>
      <c r="BI26" s="204">
        <v>1.4583333333333299</v>
      </c>
      <c r="BJ26" s="208">
        <v>4580</v>
      </c>
      <c r="BK26" s="207">
        <v>5080</v>
      </c>
      <c r="BL26" s="204">
        <v>1.10917030567686</v>
      </c>
      <c r="BM26" s="208">
        <v>126</v>
      </c>
      <c r="BN26" s="207">
        <v>161</v>
      </c>
      <c r="BO26" s="204">
        <v>1.2777777777777799</v>
      </c>
      <c r="BP26" s="208">
        <v>17305</v>
      </c>
      <c r="BQ26" s="207">
        <v>28230</v>
      </c>
      <c r="BR26" s="204">
        <v>1.6313204276220701</v>
      </c>
      <c r="BS26" s="208">
        <v>5983</v>
      </c>
      <c r="BT26" s="207">
        <v>6887</v>
      </c>
      <c r="BU26" s="204">
        <v>1.15109476851078</v>
      </c>
      <c r="BV26" s="208">
        <v>54</v>
      </c>
      <c r="BW26" s="207">
        <v>75</v>
      </c>
      <c r="BX26" s="204">
        <v>1.3888888888888899</v>
      </c>
      <c r="BY26" s="208">
        <v>13209</v>
      </c>
      <c r="BZ26" s="207">
        <v>25892</v>
      </c>
      <c r="CA26" s="204">
        <v>1.9601786660610201</v>
      </c>
      <c r="CB26" s="192">
        <f t="shared" si="0"/>
        <v>104065</v>
      </c>
      <c r="CC26" s="193">
        <f t="shared" si="0"/>
        <v>161443</v>
      </c>
      <c r="CD26" s="187">
        <f t="shared" si="1"/>
        <v>1.5513669341277085</v>
      </c>
    </row>
    <row r="27" spans="1:82" s="152" customFormat="1" ht="11.25" customHeight="1" x14ac:dyDescent="0.2">
      <c r="A27" s="175" t="s">
        <v>27</v>
      </c>
      <c r="B27" s="202">
        <v>220</v>
      </c>
      <c r="C27" s="203">
        <v>610</v>
      </c>
      <c r="D27" s="204">
        <v>2.7727272727272698</v>
      </c>
      <c r="E27" s="202">
        <v>21</v>
      </c>
      <c r="F27" s="203">
        <v>66</v>
      </c>
      <c r="G27" s="204">
        <v>3.1428571428571401</v>
      </c>
      <c r="H27" s="208">
        <v>15</v>
      </c>
      <c r="I27" s="207">
        <v>35</v>
      </c>
      <c r="J27" s="204">
        <v>2.3333333333333299</v>
      </c>
      <c r="K27" s="205">
        <v>147</v>
      </c>
      <c r="L27" s="207">
        <v>378</v>
      </c>
      <c r="M27" s="204">
        <v>2.5714285714285698</v>
      </c>
      <c r="N27" s="208">
        <v>1945</v>
      </c>
      <c r="O27" s="207">
        <v>5052</v>
      </c>
      <c r="P27" s="204">
        <v>2.5974293059126001</v>
      </c>
      <c r="Q27" s="208">
        <v>9512</v>
      </c>
      <c r="R27" s="207">
        <v>20071</v>
      </c>
      <c r="S27" s="204">
        <v>2.1100714886459202</v>
      </c>
      <c r="T27" s="208">
        <v>491</v>
      </c>
      <c r="U27" s="207">
        <v>938</v>
      </c>
      <c r="V27" s="204">
        <v>1.91038696537678</v>
      </c>
      <c r="W27" s="208">
        <v>11992</v>
      </c>
      <c r="X27" s="207">
        <v>26631</v>
      </c>
      <c r="Y27" s="204">
        <v>2.22073048699133</v>
      </c>
      <c r="Z27" s="208">
        <v>7</v>
      </c>
      <c r="AA27" s="207">
        <v>16</v>
      </c>
      <c r="AB27" s="204">
        <v>2.28571428571429</v>
      </c>
      <c r="AC27" s="208">
        <v>3767</v>
      </c>
      <c r="AD27" s="207">
        <v>12605</v>
      </c>
      <c r="AE27" s="204">
        <v>3.34616405627821</v>
      </c>
      <c r="AF27" s="208">
        <v>11</v>
      </c>
      <c r="AG27" s="207">
        <v>27</v>
      </c>
      <c r="AH27" s="204">
        <v>2.4545454545454501</v>
      </c>
      <c r="AI27" s="208">
        <v>6219</v>
      </c>
      <c r="AJ27" s="207">
        <v>13526</v>
      </c>
      <c r="AK27" s="204">
        <v>2.1749477407943401</v>
      </c>
      <c r="AL27" s="208">
        <v>142</v>
      </c>
      <c r="AM27" s="207">
        <v>509</v>
      </c>
      <c r="AN27" s="204">
        <v>3.5845070422535201</v>
      </c>
      <c r="AO27" s="208">
        <v>552</v>
      </c>
      <c r="AP27" s="207">
        <v>1113</v>
      </c>
      <c r="AQ27" s="204">
        <v>2.01630434782609</v>
      </c>
      <c r="AR27" s="208">
        <v>204</v>
      </c>
      <c r="AS27" s="207">
        <v>425</v>
      </c>
      <c r="AT27" s="204">
        <v>2.0833333333333299</v>
      </c>
      <c r="AU27" s="208">
        <v>116</v>
      </c>
      <c r="AV27" s="207">
        <v>259</v>
      </c>
      <c r="AW27" s="204">
        <v>2.2327586206896601</v>
      </c>
      <c r="AX27" s="208">
        <v>82</v>
      </c>
      <c r="AY27" s="207">
        <v>212</v>
      </c>
      <c r="AZ27" s="204">
        <v>2.5853658536585402</v>
      </c>
      <c r="BA27" s="208">
        <v>65</v>
      </c>
      <c r="BB27" s="207">
        <v>204</v>
      </c>
      <c r="BC27" s="204">
        <v>3.1384615384615402</v>
      </c>
      <c r="BD27" s="208">
        <v>368</v>
      </c>
      <c r="BE27" s="207">
        <v>1228</v>
      </c>
      <c r="BF27" s="204">
        <v>3.3369565217391299</v>
      </c>
      <c r="BG27" s="208">
        <v>61</v>
      </c>
      <c r="BH27" s="207">
        <v>202</v>
      </c>
      <c r="BI27" s="204">
        <v>3.3114754098360701</v>
      </c>
      <c r="BJ27" s="208">
        <v>2974</v>
      </c>
      <c r="BK27" s="207">
        <v>5692</v>
      </c>
      <c r="BL27" s="204">
        <v>1.9139206455951601</v>
      </c>
      <c r="BM27" s="208">
        <v>158</v>
      </c>
      <c r="BN27" s="207">
        <v>292</v>
      </c>
      <c r="BO27" s="204">
        <v>1.84810126582279</v>
      </c>
      <c r="BP27" s="208">
        <v>3601</v>
      </c>
      <c r="BQ27" s="207">
        <v>10021</v>
      </c>
      <c r="BR27" s="204">
        <v>2.7828381005276301</v>
      </c>
      <c r="BS27" s="208">
        <v>4429</v>
      </c>
      <c r="BT27" s="207">
        <v>12193</v>
      </c>
      <c r="BU27" s="204">
        <v>2.7529916459697499</v>
      </c>
      <c r="BV27" s="208">
        <v>166</v>
      </c>
      <c r="BW27" s="207">
        <v>855</v>
      </c>
      <c r="BX27" s="204">
        <v>5.1506024096385499</v>
      </c>
      <c r="BY27" s="208">
        <v>21911</v>
      </c>
      <c r="BZ27" s="207">
        <v>44183</v>
      </c>
      <c r="CA27" s="204">
        <v>2.0164757427776001</v>
      </c>
      <c r="CB27" s="192">
        <f t="shared" si="0"/>
        <v>69176</v>
      </c>
      <c r="CC27" s="193">
        <f t="shared" si="0"/>
        <v>157343</v>
      </c>
      <c r="CD27" s="187">
        <f t="shared" si="1"/>
        <v>2.2745316294668672</v>
      </c>
    </row>
    <row r="28" spans="1:82" s="152" customFormat="1" ht="11.25" customHeight="1" x14ac:dyDescent="0.2">
      <c r="A28" s="175" t="s">
        <v>109</v>
      </c>
      <c r="B28" s="202">
        <v>283</v>
      </c>
      <c r="C28" s="203">
        <v>843</v>
      </c>
      <c r="D28" s="204">
        <v>2.9787985865724398</v>
      </c>
      <c r="E28" s="202">
        <v>14</v>
      </c>
      <c r="F28" s="203">
        <v>20</v>
      </c>
      <c r="G28" s="204">
        <v>1.4285714285714299</v>
      </c>
      <c r="H28" s="208">
        <v>0</v>
      </c>
      <c r="I28" s="207">
        <v>0</v>
      </c>
      <c r="J28" s="204" t="s">
        <v>121</v>
      </c>
      <c r="K28" s="205">
        <v>46</v>
      </c>
      <c r="L28" s="207">
        <v>108</v>
      </c>
      <c r="M28" s="204">
        <v>2.3478260869565202</v>
      </c>
      <c r="N28" s="208">
        <v>625</v>
      </c>
      <c r="O28" s="207">
        <v>1892</v>
      </c>
      <c r="P28" s="204">
        <v>3.0272000000000001</v>
      </c>
      <c r="Q28" s="208">
        <v>10255</v>
      </c>
      <c r="R28" s="207">
        <v>26601</v>
      </c>
      <c r="S28" s="204">
        <v>2.5939541686981999</v>
      </c>
      <c r="T28" s="208">
        <v>66</v>
      </c>
      <c r="U28" s="207">
        <v>106</v>
      </c>
      <c r="V28" s="204">
        <v>1.60606060606061</v>
      </c>
      <c r="W28" s="208">
        <v>17845</v>
      </c>
      <c r="X28" s="207">
        <v>37505</v>
      </c>
      <c r="Y28" s="204">
        <v>2.1017091622303199</v>
      </c>
      <c r="Z28" s="208">
        <v>26</v>
      </c>
      <c r="AA28" s="207">
        <v>59</v>
      </c>
      <c r="AB28" s="204">
        <v>2.2692307692307701</v>
      </c>
      <c r="AC28" s="208">
        <v>1500</v>
      </c>
      <c r="AD28" s="207">
        <v>4985</v>
      </c>
      <c r="AE28" s="204">
        <v>3.3233333333333301</v>
      </c>
      <c r="AF28" s="208">
        <v>0</v>
      </c>
      <c r="AG28" s="207">
        <v>0</v>
      </c>
      <c r="AH28" s="204" t="s">
        <v>121</v>
      </c>
      <c r="AI28" s="208">
        <v>3939</v>
      </c>
      <c r="AJ28" s="207">
        <v>10103</v>
      </c>
      <c r="AK28" s="204">
        <v>2.5648641787255699</v>
      </c>
      <c r="AL28" s="208">
        <v>79</v>
      </c>
      <c r="AM28" s="207">
        <v>177</v>
      </c>
      <c r="AN28" s="204">
        <v>2.24050632911392</v>
      </c>
      <c r="AO28" s="208">
        <v>737</v>
      </c>
      <c r="AP28" s="207">
        <v>1704</v>
      </c>
      <c r="AQ28" s="204">
        <v>2.31207598371777</v>
      </c>
      <c r="AR28" s="208">
        <v>356</v>
      </c>
      <c r="AS28" s="207">
        <v>713</v>
      </c>
      <c r="AT28" s="204">
        <v>2.0028089887640399</v>
      </c>
      <c r="AU28" s="208">
        <v>82</v>
      </c>
      <c r="AV28" s="207">
        <v>197</v>
      </c>
      <c r="AW28" s="204">
        <v>2.4024390243902398</v>
      </c>
      <c r="AX28" s="208">
        <v>681</v>
      </c>
      <c r="AY28" s="207">
        <v>2433</v>
      </c>
      <c r="AZ28" s="204">
        <v>3.5726872246696</v>
      </c>
      <c r="BA28" s="208">
        <v>47</v>
      </c>
      <c r="BB28" s="207">
        <v>107</v>
      </c>
      <c r="BC28" s="204">
        <v>2.2765957446808498</v>
      </c>
      <c r="BD28" s="208">
        <v>537</v>
      </c>
      <c r="BE28" s="207">
        <v>3198</v>
      </c>
      <c r="BF28" s="204">
        <v>5.9553072625698302</v>
      </c>
      <c r="BG28" s="208">
        <v>35</v>
      </c>
      <c r="BH28" s="207">
        <v>66</v>
      </c>
      <c r="BI28" s="204">
        <v>1.8857142857142899</v>
      </c>
      <c r="BJ28" s="208">
        <v>1691</v>
      </c>
      <c r="BK28" s="207">
        <v>3930</v>
      </c>
      <c r="BL28" s="204">
        <v>2.3240685984624498</v>
      </c>
      <c r="BM28" s="208">
        <v>217</v>
      </c>
      <c r="BN28" s="207">
        <v>542</v>
      </c>
      <c r="BO28" s="204">
        <v>2.4976958525345601</v>
      </c>
      <c r="BP28" s="208">
        <v>2350</v>
      </c>
      <c r="BQ28" s="207">
        <v>9374</v>
      </c>
      <c r="BR28" s="204">
        <v>3.9889361702127699</v>
      </c>
      <c r="BS28" s="208">
        <v>4196</v>
      </c>
      <c r="BT28" s="207">
        <v>12650</v>
      </c>
      <c r="BU28" s="204">
        <v>3.01477597712107</v>
      </c>
      <c r="BV28" s="208">
        <v>97</v>
      </c>
      <c r="BW28" s="207">
        <v>296</v>
      </c>
      <c r="BX28" s="204">
        <v>3.0515463917525798</v>
      </c>
      <c r="BY28" s="208">
        <v>20226</v>
      </c>
      <c r="BZ28" s="207">
        <v>37953</v>
      </c>
      <c r="CA28" s="204">
        <v>1.8764461584099701</v>
      </c>
      <c r="CB28" s="192">
        <f t="shared" si="0"/>
        <v>65930</v>
      </c>
      <c r="CC28" s="193">
        <f t="shared" si="0"/>
        <v>155562</v>
      </c>
      <c r="CD28" s="187">
        <f t="shared" si="1"/>
        <v>2.3595025026543301</v>
      </c>
    </row>
    <row r="29" spans="1:82" s="152" customFormat="1" ht="11.25" customHeight="1" x14ac:dyDescent="0.2">
      <c r="A29" s="175" t="s">
        <v>23</v>
      </c>
      <c r="B29" s="202">
        <v>464</v>
      </c>
      <c r="C29" s="203">
        <v>1491</v>
      </c>
      <c r="D29" s="204">
        <v>3.21336206896552</v>
      </c>
      <c r="E29" s="208">
        <v>26</v>
      </c>
      <c r="F29" s="207">
        <v>169</v>
      </c>
      <c r="G29" s="204">
        <v>6.5</v>
      </c>
      <c r="H29" s="208">
        <v>73</v>
      </c>
      <c r="I29" s="207">
        <v>160</v>
      </c>
      <c r="J29" s="204">
        <v>2.1917808219178099</v>
      </c>
      <c r="K29" s="205">
        <v>224</v>
      </c>
      <c r="L29" s="207">
        <v>475</v>
      </c>
      <c r="M29" s="204">
        <v>2.12053571428571</v>
      </c>
      <c r="N29" s="208">
        <v>3386</v>
      </c>
      <c r="O29" s="207">
        <v>8739</v>
      </c>
      <c r="P29" s="204">
        <v>2.5809214412285901</v>
      </c>
      <c r="Q29" s="208">
        <v>7769</v>
      </c>
      <c r="R29" s="207">
        <v>16769</v>
      </c>
      <c r="S29" s="204">
        <v>2.1584502509975501</v>
      </c>
      <c r="T29" s="208">
        <v>569</v>
      </c>
      <c r="U29" s="207">
        <v>990</v>
      </c>
      <c r="V29" s="204">
        <v>1.7398945518453399</v>
      </c>
      <c r="W29" s="208">
        <v>14584</v>
      </c>
      <c r="X29" s="207">
        <v>31581</v>
      </c>
      <c r="Y29" s="204">
        <v>2.1654552934722999</v>
      </c>
      <c r="Z29" s="208">
        <v>30</v>
      </c>
      <c r="AA29" s="207">
        <v>100</v>
      </c>
      <c r="AB29" s="204">
        <v>3.3333333333333299</v>
      </c>
      <c r="AC29" s="208">
        <v>2436</v>
      </c>
      <c r="AD29" s="207">
        <v>7096</v>
      </c>
      <c r="AE29" s="204">
        <v>2.91297208538588</v>
      </c>
      <c r="AF29" s="208">
        <v>32</v>
      </c>
      <c r="AG29" s="207">
        <v>68</v>
      </c>
      <c r="AH29" s="204">
        <v>2.125</v>
      </c>
      <c r="AI29" s="208">
        <v>5216</v>
      </c>
      <c r="AJ29" s="207">
        <v>10105</v>
      </c>
      <c r="AK29" s="204">
        <v>1.9373082822085901</v>
      </c>
      <c r="AL29" s="208">
        <v>463</v>
      </c>
      <c r="AM29" s="207">
        <v>1218</v>
      </c>
      <c r="AN29" s="204">
        <v>2.6306695464362901</v>
      </c>
      <c r="AO29" s="208">
        <v>368</v>
      </c>
      <c r="AP29" s="207">
        <v>696</v>
      </c>
      <c r="AQ29" s="204">
        <v>1.89130434782609</v>
      </c>
      <c r="AR29" s="208">
        <v>254</v>
      </c>
      <c r="AS29" s="207">
        <v>512</v>
      </c>
      <c r="AT29" s="204">
        <v>2.0157480314960599</v>
      </c>
      <c r="AU29" s="208">
        <v>155</v>
      </c>
      <c r="AV29" s="207">
        <v>306</v>
      </c>
      <c r="AW29" s="204">
        <v>1.9741935483871</v>
      </c>
      <c r="AX29" s="208">
        <v>890</v>
      </c>
      <c r="AY29" s="207">
        <v>2019</v>
      </c>
      <c r="AZ29" s="204">
        <v>2.2685393258427</v>
      </c>
      <c r="BA29" s="208">
        <v>149</v>
      </c>
      <c r="BB29" s="207">
        <v>305</v>
      </c>
      <c r="BC29" s="204">
        <v>2.0469798657718101</v>
      </c>
      <c r="BD29" s="208">
        <v>506</v>
      </c>
      <c r="BE29" s="207">
        <v>1278</v>
      </c>
      <c r="BF29" s="204">
        <v>2.52569169960474</v>
      </c>
      <c r="BG29" s="208">
        <v>157</v>
      </c>
      <c r="BH29" s="207">
        <v>409</v>
      </c>
      <c r="BI29" s="204">
        <v>2.60509554140127</v>
      </c>
      <c r="BJ29" s="208">
        <v>2187</v>
      </c>
      <c r="BK29" s="207">
        <v>4377</v>
      </c>
      <c r="BL29" s="204">
        <v>2.0013717421124801</v>
      </c>
      <c r="BM29" s="208">
        <v>272</v>
      </c>
      <c r="BN29" s="207">
        <v>477</v>
      </c>
      <c r="BO29" s="204">
        <v>1.7536764705882399</v>
      </c>
      <c r="BP29" s="208">
        <v>5237</v>
      </c>
      <c r="BQ29" s="207">
        <v>14787</v>
      </c>
      <c r="BR29" s="204">
        <v>2.8235631086499899</v>
      </c>
      <c r="BS29" s="208">
        <v>4617</v>
      </c>
      <c r="BT29" s="207">
        <v>11364</v>
      </c>
      <c r="BU29" s="204">
        <v>2.4613385315139702</v>
      </c>
      <c r="BV29" s="208">
        <v>305</v>
      </c>
      <c r="BW29" s="207">
        <v>910</v>
      </c>
      <c r="BX29" s="204">
        <v>2.9836065573770498</v>
      </c>
      <c r="BY29" s="208">
        <v>22632</v>
      </c>
      <c r="BZ29" s="207">
        <v>38377</v>
      </c>
      <c r="CA29" s="204">
        <v>1.6956963591375001</v>
      </c>
      <c r="CB29" s="192">
        <f t="shared" si="0"/>
        <v>73001</v>
      </c>
      <c r="CC29" s="193">
        <f t="shared" si="0"/>
        <v>154778</v>
      </c>
      <c r="CD29" s="187">
        <f t="shared" si="1"/>
        <v>2.1202175312666949</v>
      </c>
    </row>
    <row r="30" spans="1:82" s="152" customFormat="1" ht="11.25" customHeight="1" x14ac:dyDescent="0.2">
      <c r="A30" s="175" t="s">
        <v>53</v>
      </c>
      <c r="B30" s="202">
        <v>322</v>
      </c>
      <c r="C30" s="203">
        <v>480</v>
      </c>
      <c r="D30" s="204">
        <v>1.4906832298136601</v>
      </c>
      <c r="E30" s="202">
        <v>31</v>
      </c>
      <c r="F30" s="203">
        <v>96</v>
      </c>
      <c r="G30" s="204">
        <v>3.0967741935483901</v>
      </c>
      <c r="H30" s="205">
        <v>72</v>
      </c>
      <c r="I30" s="206">
        <v>91</v>
      </c>
      <c r="J30" s="204">
        <v>1.2638888888888899</v>
      </c>
      <c r="K30" s="205">
        <v>62</v>
      </c>
      <c r="L30" s="207">
        <v>179</v>
      </c>
      <c r="M30" s="204">
        <v>2.8870967741935498</v>
      </c>
      <c r="N30" s="208">
        <v>770</v>
      </c>
      <c r="O30" s="207">
        <v>1679</v>
      </c>
      <c r="P30" s="204">
        <v>2.1805194805194801</v>
      </c>
      <c r="Q30" s="208">
        <v>26274</v>
      </c>
      <c r="R30" s="207">
        <v>39836</v>
      </c>
      <c r="S30" s="204">
        <v>1.51617568699094</v>
      </c>
      <c r="T30" s="208">
        <v>461</v>
      </c>
      <c r="U30" s="207">
        <v>658</v>
      </c>
      <c r="V30" s="204">
        <v>1.42733188720174</v>
      </c>
      <c r="W30" s="208">
        <v>3856</v>
      </c>
      <c r="X30" s="207">
        <v>9189</v>
      </c>
      <c r="Y30" s="204">
        <v>2.3830394190871398</v>
      </c>
      <c r="Z30" s="208">
        <v>10</v>
      </c>
      <c r="AA30" s="207">
        <v>18</v>
      </c>
      <c r="AB30" s="204">
        <v>1.8</v>
      </c>
      <c r="AC30" s="208">
        <v>3313</v>
      </c>
      <c r="AD30" s="207">
        <v>4126</v>
      </c>
      <c r="AE30" s="204">
        <v>1.24539692121944</v>
      </c>
      <c r="AF30" s="208">
        <v>4</v>
      </c>
      <c r="AG30" s="207">
        <v>4</v>
      </c>
      <c r="AH30" s="204">
        <v>1</v>
      </c>
      <c r="AI30" s="208">
        <v>13817</v>
      </c>
      <c r="AJ30" s="207">
        <v>18893</v>
      </c>
      <c r="AK30" s="204">
        <v>1.3673735253673001</v>
      </c>
      <c r="AL30" s="208">
        <v>68</v>
      </c>
      <c r="AM30" s="207">
        <v>246</v>
      </c>
      <c r="AN30" s="204">
        <v>3.6176470588235299</v>
      </c>
      <c r="AO30" s="208">
        <v>1016</v>
      </c>
      <c r="AP30" s="207">
        <v>1440</v>
      </c>
      <c r="AQ30" s="204">
        <v>1.4173228346456701</v>
      </c>
      <c r="AR30" s="208">
        <v>1855</v>
      </c>
      <c r="AS30" s="207">
        <v>13767</v>
      </c>
      <c r="AT30" s="204">
        <v>7.42156334231806</v>
      </c>
      <c r="AU30" s="208">
        <v>136</v>
      </c>
      <c r="AV30" s="207">
        <v>153</v>
      </c>
      <c r="AW30" s="204">
        <v>1.125</v>
      </c>
      <c r="AX30" s="208">
        <v>266</v>
      </c>
      <c r="AY30" s="207">
        <v>417</v>
      </c>
      <c r="AZ30" s="204">
        <v>1.56766917293233</v>
      </c>
      <c r="BA30" s="208">
        <v>261</v>
      </c>
      <c r="BB30" s="207">
        <v>439</v>
      </c>
      <c r="BC30" s="204">
        <v>1.6819923371647501</v>
      </c>
      <c r="BD30" s="208">
        <v>503</v>
      </c>
      <c r="BE30" s="207">
        <v>791</v>
      </c>
      <c r="BF30" s="204">
        <v>1.5725646123260399</v>
      </c>
      <c r="BG30" s="208">
        <v>56</v>
      </c>
      <c r="BH30" s="207">
        <v>211</v>
      </c>
      <c r="BI30" s="204">
        <v>3.7678571428571401</v>
      </c>
      <c r="BJ30" s="208">
        <v>1994</v>
      </c>
      <c r="BK30" s="207">
        <v>2540</v>
      </c>
      <c r="BL30" s="204">
        <v>1.27382146439318</v>
      </c>
      <c r="BM30" s="208">
        <v>107</v>
      </c>
      <c r="BN30" s="207">
        <v>120</v>
      </c>
      <c r="BO30" s="204">
        <v>1.1214953271028001</v>
      </c>
      <c r="BP30" s="208">
        <v>12406</v>
      </c>
      <c r="BQ30" s="207">
        <v>17247</v>
      </c>
      <c r="BR30" s="204">
        <v>1.39021441238111</v>
      </c>
      <c r="BS30" s="208">
        <v>7824</v>
      </c>
      <c r="BT30" s="207">
        <v>10512</v>
      </c>
      <c r="BU30" s="204">
        <v>1.3435582822085901</v>
      </c>
      <c r="BV30" s="208">
        <v>731</v>
      </c>
      <c r="BW30" s="207">
        <v>1087</v>
      </c>
      <c r="BX30" s="204">
        <v>1.48700410396717</v>
      </c>
      <c r="BY30" s="208">
        <v>15345</v>
      </c>
      <c r="BZ30" s="207">
        <v>23868</v>
      </c>
      <c r="CA30" s="204">
        <v>1.5554252199413501</v>
      </c>
      <c r="CB30" s="192">
        <f t="shared" si="0"/>
        <v>91560</v>
      </c>
      <c r="CC30" s="193">
        <f t="shared" si="0"/>
        <v>148087</v>
      </c>
      <c r="CD30" s="187">
        <f t="shared" si="1"/>
        <v>1.6173765836609872</v>
      </c>
    </row>
    <row r="31" spans="1:82" s="152" customFormat="1" ht="11.25" customHeight="1" x14ac:dyDescent="0.2">
      <c r="A31" s="175" t="s">
        <v>18</v>
      </c>
      <c r="B31" s="202">
        <v>1053</v>
      </c>
      <c r="C31" s="203">
        <v>2905</v>
      </c>
      <c r="D31" s="204">
        <v>2.7587844254510898</v>
      </c>
      <c r="E31" s="202">
        <v>37</v>
      </c>
      <c r="F31" s="203">
        <v>60</v>
      </c>
      <c r="G31" s="204">
        <v>1.6216216216216199</v>
      </c>
      <c r="H31" s="205">
        <v>31</v>
      </c>
      <c r="I31" s="206">
        <v>58</v>
      </c>
      <c r="J31" s="204">
        <v>1.87096774193548</v>
      </c>
      <c r="K31" s="205">
        <v>324</v>
      </c>
      <c r="L31" s="207">
        <v>633</v>
      </c>
      <c r="M31" s="204">
        <v>1.9537037037036999</v>
      </c>
      <c r="N31" s="208">
        <v>2297</v>
      </c>
      <c r="O31" s="207">
        <v>4393</v>
      </c>
      <c r="P31" s="204">
        <v>1.91249455811929</v>
      </c>
      <c r="Q31" s="208">
        <v>4698</v>
      </c>
      <c r="R31" s="207">
        <v>11763</v>
      </c>
      <c r="S31" s="204">
        <v>2.5038314176245202</v>
      </c>
      <c r="T31" s="208">
        <v>487</v>
      </c>
      <c r="U31" s="207">
        <v>900</v>
      </c>
      <c r="V31" s="204">
        <v>1.84804928131417</v>
      </c>
      <c r="W31" s="208">
        <v>7181</v>
      </c>
      <c r="X31" s="207">
        <v>13959</v>
      </c>
      <c r="Y31" s="204">
        <v>1.9438796824954701</v>
      </c>
      <c r="Z31" s="208">
        <v>41</v>
      </c>
      <c r="AA31" s="207">
        <v>71</v>
      </c>
      <c r="AB31" s="204">
        <v>1.73170731707317</v>
      </c>
      <c r="AC31" s="208">
        <v>5407</v>
      </c>
      <c r="AD31" s="207">
        <v>16357</v>
      </c>
      <c r="AE31" s="204">
        <v>3.0251525799888999</v>
      </c>
      <c r="AF31" s="208">
        <v>22</v>
      </c>
      <c r="AG31" s="207">
        <v>58</v>
      </c>
      <c r="AH31" s="204">
        <v>2.6363636363636398</v>
      </c>
      <c r="AI31" s="208">
        <v>1900</v>
      </c>
      <c r="AJ31" s="207">
        <v>3566</v>
      </c>
      <c r="AK31" s="204">
        <v>1.8768421052631601</v>
      </c>
      <c r="AL31" s="208">
        <v>218</v>
      </c>
      <c r="AM31" s="207">
        <v>468</v>
      </c>
      <c r="AN31" s="204">
        <v>2.1467889908256899</v>
      </c>
      <c r="AO31" s="208">
        <v>196</v>
      </c>
      <c r="AP31" s="207">
        <v>418</v>
      </c>
      <c r="AQ31" s="204">
        <v>2.1326530612244898</v>
      </c>
      <c r="AR31" s="208">
        <v>2359</v>
      </c>
      <c r="AS31" s="207">
        <v>8639</v>
      </c>
      <c r="AT31" s="204">
        <v>3.66214497668504</v>
      </c>
      <c r="AU31" s="208">
        <v>206</v>
      </c>
      <c r="AV31" s="207">
        <v>323</v>
      </c>
      <c r="AW31" s="204">
        <v>1.5679611650485401</v>
      </c>
      <c r="AX31" s="208">
        <v>285</v>
      </c>
      <c r="AY31" s="207">
        <v>476</v>
      </c>
      <c r="AZ31" s="204">
        <v>1.67017543859649</v>
      </c>
      <c r="BA31" s="208">
        <v>329</v>
      </c>
      <c r="BB31" s="207">
        <v>554</v>
      </c>
      <c r="BC31" s="204">
        <v>1.6838905775076001</v>
      </c>
      <c r="BD31" s="208">
        <v>815</v>
      </c>
      <c r="BE31" s="207">
        <v>1482</v>
      </c>
      <c r="BF31" s="204">
        <v>1.8184049079754601</v>
      </c>
      <c r="BG31" s="208">
        <v>302</v>
      </c>
      <c r="BH31" s="207">
        <v>510</v>
      </c>
      <c r="BI31" s="204">
        <v>1.6887417218542999</v>
      </c>
      <c r="BJ31" s="208">
        <v>2489</v>
      </c>
      <c r="BK31" s="207">
        <v>4675</v>
      </c>
      <c r="BL31" s="204">
        <v>1.87826436319807</v>
      </c>
      <c r="BM31" s="208">
        <v>866</v>
      </c>
      <c r="BN31" s="207">
        <v>2595</v>
      </c>
      <c r="BO31" s="204">
        <v>2.9965357967667399</v>
      </c>
      <c r="BP31" s="208">
        <v>5971</v>
      </c>
      <c r="BQ31" s="207">
        <v>19324</v>
      </c>
      <c r="BR31" s="204">
        <v>3.2363088259923001</v>
      </c>
      <c r="BS31" s="208">
        <v>3512</v>
      </c>
      <c r="BT31" s="207">
        <v>7369</v>
      </c>
      <c r="BU31" s="204">
        <v>2.0982346241457899</v>
      </c>
      <c r="BV31" s="208">
        <v>532</v>
      </c>
      <c r="BW31" s="207">
        <v>996</v>
      </c>
      <c r="BX31" s="204">
        <v>1.8721804511278199</v>
      </c>
      <c r="BY31" s="208">
        <v>12213</v>
      </c>
      <c r="BZ31" s="207">
        <v>19778</v>
      </c>
      <c r="CA31" s="204">
        <v>1.61942192745435</v>
      </c>
      <c r="CB31" s="192">
        <f t="shared" si="0"/>
        <v>53771</v>
      </c>
      <c r="CC31" s="193">
        <f t="shared" si="0"/>
        <v>122330</v>
      </c>
      <c r="CD31" s="187">
        <f t="shared" si="1"/>
        <v>2.2750181324505774</v>
      </c>
    </row>
    <row r="32" spans="1:82" s="152" customFormat="1" ht="11.25" customHeight="1" x14ac:dyDescent="0.2">
      <c r="A32" s="175" t="s">
        <v>33</v>
      </c>
      <c r="B32" s="202">
        <v>1914</v>
      </c>
      <c r="C32" s="203">
        <v>4443</v>
      </c>
      <c r="D32" s="204">
        <v>2.3213166144200601</v>
      </c>
      <c r="E32" s="202">
        <v>76</v>
      </c>
      <c r="F32" s="203">
        <v>218</v>
      </c>
      <c r="G32" s="204">
        <v>2.8684210526315801</v>
      </c>
      <c r="H32" s="208">
        <v>0</v>
      </c>
      <c r="I32" s="207">
        <v>0</v>
      </c>
      <c r="J32" s="204" t="s">
        <v>121</v>
      </c>
      <c r="K32" s="205">
        <v>398</v>
      </c>
      <c r="L32" s="207">
        <v>1198</v>
      </c>
      <c r="M32" s="204">
        <v>3.0100502512562799</v>
      </c>
      <c r="N32" s="208">
        <v>3102</v>
      </c>
      <c r="O32" s="207">
        <v>6754</v>
      </c>
      <c r="P32" s="204">
        <v>2.1773049645390099</v>
      </c>
      <c r="Q32" s="208">
        <v>3623</v>
      </c>
      <c r="R32" s="207">
        <v>10704</v>
      </c>
      <c r="S32" s="204">
        <v>2.9544576317968501</v>
      </c>
      <c r="T32" s="208">
        <v>727</v>
      </c>
      <c r="U32" s="207">
        <v>1924</v>
      </c>
      <c r="V32" s="204">
        <v>2.6464924346630001</v>
      </c>
      <c r="W32" s="208">
        <v>5099</v>
      </c>
      <c r="X32" s="207">
        <v>11009</v>
      </c>
      <c r="Y32" s="204">
        <v>2.1590507942733899</v>
      </c>
      <c r="Z32" s="208">
        <v>41</v>
      </c>
      <c r="AA32" s="207">
        <v>108</v>
      </c>
      <c r="AB32" s="204">
        <v>2.6341463414634099</v>
      </c>
      <c r="AC32" s="208">
        <v>5028</v>
      </c>
      <c r="AD32" s="207">
        <v>22874</v>
      </c>
      <c r="AE32" s="204">
        <v>4.5493237867939502</v>
      </c>
      <c r="AF32" s="208">
        <v>40</v>
      </c>
      <c r="AG32" s="207">
        <v>100</v>
      </c>
      <c r="AH32" s="204">
        <v>2.5</v>
      </c>
      <c r="AI32" s="208">
        <v>1733</v>
      </c>
      <c r="AJ32" s="207">
        <v>4470</v>
      </c>
      <c r="AK32" s="204">
        <v>2.5793421811886899</v>
      </c>
      <c r="AL32" s="208">
        <v>232</v>
      </c>
      <c r="AM32" s="207">
        <v>614</v>
      </c>
      <c r="AN32" s="204">
        <v>2.6465517241379302</v>
      </c>
      <c r="AO32" s="208">
        <v>182</v>
      </c>
      <c r="AP32" s="207">
        <v>427</v>
      </c>
      <c r="AQ32" s="204">
        <v>2.3461538461538498</v>
      </c>
      <c r="AR32" s="208">
        <v>333</v>
      </c>
      <c r="AS32" s="207">
        <v>579</v>
      </c>
      <c r="AT32" s="204">
        <v>1.7387387387387401</v>
      </c>
      <c r="AU32" s="208">
        <v>288</v>
      </c>
      <c r="AV32" s="207">
        <v>460</v>
      </c>
      <c r="AW32" s="204">
        <v>1.5972222222222201</v>
      </c>
      <c r="AX32" s="208">
        <v>403</v>
      </c>
      <c r="AY32" s="207">
        <v>775</v>
      </c>
      <c r="AZ32" s="204">
        <v>1.92307692307692</v>
      </c>
      <c r="BA32" s="208">
        <v>577</v>
      </c>
      <c r="BB32" s="207">
        <v>2763</v>
      </c>
      <c r="BC32" s="204">
        <v>4.78856152512998</v>
      </c>
      <c r="BD32" s="208">
        <v>1309</v>
      </c>
      <c r="BE32" s="207">
        <v>4535</v>
      </c>
      <c r="BF32" s="204">
        <v>3.4644766997708198</v>
      </c>
      <c r="BG32" s="208">
        <v>583</v>
      </c>
      <c r="BH32" s="207">
        <v>2281</v>
      </c>
      <c r="BI32" s="204">
        <v>3.9125214408233302</v>
      </c>
      <c r="BJ32" s="208">
        <v>1847</v>
      </c>
      <c r="BK32" s="207">
        <v>4103</v>
      </c>
      <c r="BL32" s="204">
        <v>2.2214401732539302</v>
      </c>
      <c r="BM32" s="208">
        <v>165</v>
      </c>
      <c r="BN32" s="207">
        <v>264</v>
      </c>
      <c r="BO32" s="204">
        <v>1.6</v>
      </c>
      <c r="BP32" s="208">
        <v>1925</v>
      </c>
      <c r="BQ32" s="207">
        <v>5126</v>
      </c>
      <c r="BR32" s="204">
        <v>2.6628571428571401</v>
      </c>
      <c r="BS32" s="208">
        <v>3261</v>
      </c>
      <c r="BT32" s="207">
        <v>8064</v>
      </c>
      <c r="BU32" s="204">
        <v>2.47286108555658</v>
      </c>
      <c r="BV32" s="208">
        <v>523</v>
      </c>
      <c r="BW32" s="207">
        <v>1132</v>
      </c>
      <c r="BX32" s="204">
        <v>2.1644359464627101</v>
      </c>
      <c r="BY32" s="208">
        <v>10759</v>
      </c>
      <c r="BZ32" s="207">
        <v>23770</v>
      </c>
      <c r="CA32" s="204">
        <v>2.20931313319082</v>
      </c>
      <c r="CB32" s="192">
        <f t="shared" si="0"/>
        <v>44168</v>
      </c>
      <c r="CC32" s="193">
        <f t="shared" si="0"/>
        <v>118695</v>
      </c>
      <c r="CD32" s="187">
        <f t="shared" si="1"/>
        <v>2.6873528346314073</v>
      </c>
    </row>
    <row r="33" spans="1:82" s="152" customFormat="1" ht="11.25" customHeight="1" x14ac:dyDescent="0.2">
      <c r="A33" s="175" t="s">
        <v>47</v>
      </c>
      <c r="B33" s="202">
        <v>263</v>
      </c>
      <c r="C33" s="203">
        <v>622</v>
      </c>
      <c r="D33" s="204">
        <v>2.3650190114068401</v>
      </c>
      <c r="E33" s="202">
        <v>80</v>
      </c>
      <c r="F33" s="203">
        <v>89</v>
      </c>
      <c r="G33" s="204">
        <v>1.1125</v>
      </c>
      <c r="H33" s="205">
        <v>0</v>
      </c>
      <c r="I33" s="206">
        <v>0</v>
      </c>
      <c r="J33" s="204" t="s">
        <v>121</v>
      </c>
      <c r="K33" s="205">
        <v>112</v>
      </c>
      <c r="L33" s="207">
        <v>218</v>
      </c>
      <c r="M33" s="204">
        <v>1.9464285714285701</v>
      </c>
      <c r="N33" s="208">
        <v>809</v>
      </c>
      <c r="O33" s="207">
        <v>2190</v>
      </c>
      <c r="P33" s="204">
        <v>2.7070457354759001</v>
      </c>
      <c r="Q33" s="208">
        <v>13352</v>
      </c>
      <c r="R33" s="207">
        <v>23018</v>
      </c>
      <c r="S33" s="204">
        <v>1.72393648891552</v>
      </c>
      <c r="T33" s="208">
        <v>159</v>
      </c>
      <c r="U33" s="207">
        <v>254</v>
      </c>
      <c r="V33" s="204">
        <v>1.5974842767295601</v>
      </c>
      <c r="W33" s="208">
        <v>3946</v>
      </c>
      <c r="X33" s="207">
        <v>7595</v>
      </c>
      <c r="Y33" s="204">
        <v>1.9247339077546901</v>
      </c>
      <c r="Z33" s="208">
        <v>4</v>
      </c>
      <c r="AA33" s="207">
        <v>4</v>
      </c>
      <c r="AB33" s="204">
        <v>1</v>
      </c>
      <c r="AC33" s="208">
        <v>4630</v>
      </c>
      <c r="AD33" s="207">
        <v>7271</v>
      </c>
      <c r="AE33" s="204">
        <v>1.57041036717063</v>
      </c>
      <c r="AF33" s="208">
        <v>7</v>
      </c>
      <c r="AG33" s="207">
        <v>11</v>
      </c>
      <c r="AH33" s="204">
        <v>1.5714285714285701</v>
      </c>
      <c r="AI33" s="208">
        <v>13529</v>
      </c>
      <c r="AJ33" s="207">
        <v>18150</v>
      </c>
      <c r="AK33" s="204">
        <v>1.3415625692955899</v>
      </c>
      <c r="AL33" s="208">
        <v>97</v>
      </c>
      <c r="AM33" s="207">
        <v>270</v>
      </c>
      <c r="AN33" s="204">
        <v>2.78350515463918</v>
      </c>
      <c r="AO33" s="208">
        <v>700</v>
      </c>
      <c r="AP33" s="207">
        <v>1002</v>
      </c>
      <c r="AQ33" s="204">
        <v>1.4314285714285699</v>
      </c>
      <c r="AR33" s="208">
        <v>746</v>
      </c>
      <c r="AS33" s="207">
        <v>888</v>
      </c>
      <c r="AT33" s="204">
        <v>1.1903485254691699</v>
      </c>
      <c r="AU33" s="208">
        <v>74</v>
      </c>
      <c r="AV33" s="207">
        <v>159</v>
      </c>
      <c r="AW33" s="204">
        <v>2.14864864864865</v>
      </c>
      <c r="AX33" s="208">
        <v>804</v>
      </c>
      <c r="AY33" s="207">
        <v>913</v>
      </c>
      <c r="AZ33" s="204">
        <v>1.1355721393034801</v>
      </c>
      <c r="BA33" s="208">
        <v>175</v>
      </c>
      <c r="BB33" s="207">
        <v>391</v>
      </c>
      <c r="BC33" s="204">
        <v>2.23428571428571</v>
      </c>
      <c r="BD33" s="208">
        <v>700</v>
      </c>
      <c r="BE33" s="207">
        <v>1017</v>
      </c>
      <c r="BF33" s="204">
        <v>1.45285714285714</v>
      </c>
      <c r="BG33" s="208">
        <v>54</v>
      </c>
      <c r="BH33" s="207">
        <v>117</v>
      </c>
      <c r="BI33" s="204">
        <v>2.1666666666666701</v>
      </c>
      <c r="BJ33" s="208">
        <v>821</v>
      </c>
      <c r="BK33" s="207">
        <v>1405</v>
      </c>
      <c r="BL33" s="204">
        <v>1.7113276492082801</v>
      </c>
      <c r="BM33" s="208">
        <v>152</v>
      </c>
      <c r="BN33" s="207">
        <v>216</v>
      </c>
      <c r="BO33" s="204">
        <v>1.42105263157895</v>
      </c>
      <c r="BP33" s="208">
        <v>12016</v>
      </c>
      <c r="BQ33" s="207">
        <v>18447</v>
      </c>
      <c r="BR33" s="204">
        <v>1.53520306258322</v>
      </c>
      <c r="BS33" s="208">
        <v>2490</v>
      </c>
      <c r="BT33" s="207">
        <v>4199</v>
      </c>
      <c r="BU33" s="204">
        <v>1.6863453815261</v>
      </c>
      <c r="BV33" s="208">
        <v>259</v>
      </c>
      <c r="BW33" s="207">
        <v>359</v>
      </c>
      <c r="BX33" s="204">
        <v>1.38610038610039</v>
      </c>
      <c r="BY33" s="208">
        <v>12398</v>
      </c>
      <c r="BZ33" s="207">
        <v>24096</v>
      </c>
      <c r="CA33" s="204">
        <v>1.9435392805291201</v>
      </c>
      <c r="CB33" s="192">
        <f t="shared" si="0"/>
        <v>68377</v>
      </c>
      <c r="CC33" s="193">
        <f t="shared" si="0"/>
        <v>112901</v>
      </c>
      <c r="CD33" s="187">
        <f t="shared" si="1"/>
        <v>1.6511546280181932</v>
      </c>
    </row>
    <row r="34" spans="1:82" s="152" customFormat="1" ht="11.25" customHeight="1" x14ac:dyDescent="0.2">
      <c r="A34" s="175" t="s">
        <v>26</v>
      </c>
      <c r="B34" s="202">
        <v>567</v>
      </c>
      <c r="C34" s="203">
        <v>1445</v>
      </c>
      <c r="D34" s="204">
        <v>2.5485008818342201</v>
      </c>
      <c r="E34" s="202">
        <v>19</v>
      </c>
      <c r="F34" s="203">
        <v>54</v>
      </c>
      <c r="G34" s="204">
        <v>2.8421052631578898</v>
      </c>
      <c r="H34" s="205">
        <v>39</v>
      </c>
      <c r="I34" s="206">
        <v>74</v>
      </c>
      <c r="J34" s="204">
        <v>1.8974358974359</v>
      </c>
      <c r="K34" s="205">
        <v>767</v>
      </c>
      <c r="L34" s="207">
        <v>3075</v>
      </c>
      <c r="M34" s="204">
        <v>4.0091264667535897</v>
      </c>
      <c r="N34" s="208">
        <v>2030</v>
      </c>
      <c r="O34" s="207">
        <v>4529</v>
      </c>
      <c r="P34" s="204">
        <v>2.2310344827586199</v>
      </c>
      <c r="Q34" s="208">
        <v>4570</v>
      </c>
      <c r="R34" s="207">
        <v>10565</v>
      </c>
      <c r="S34" s="204">
        <v>2.3118161925601801</v>
      </c>
      <c r="T34" s="208">
        <v>189</v>
      </c>
      <c r="U34" s="207">
        <v>404</v>
      </c>
      <c r="V34" s="204">
        <v>2.1375661375661399</v>
      </c>
      <c r="W34" s="208">
        <v>6794</v>
      </c>
      <c r="X34" s="207">
        <v>12756</v>
      </c>
      <c r="Y34" s="204">
        <v>1.8775390050044201</v>
      </c>
      <c r="Z34" s="208">
        <v>12</v>
      </c>
      <c r="AA34" s="207">
        <v>13</v>
      </c>
      <c r="AB34" s="204">
        <v>1.0833333333333299</v>
      </c>
      <c r="AC34" s="208">
        <v>5185</v>
      </c>
      <c r="AD34" s="207">
        <v>21795</v>
      </c>
      <c r="AE34" s="204">
        <v>4.2034715525554498</v>
      </c>
      <c r="AF34" s="208">
        <v>31</v>
      </c>
      <c r="AG34" s="207">
        <v>83</v>
      </c>
      <c r="AH34" s="204">
        <v>2.67741935483871</v>
      </c>
      <c r="AI34" s="208">
        <v>2023</v>
      </c>
      <c r="AJ34" s="207">
        <v>3907</v>
      </c>
      <c r="AK34" s="204">
        <v>1.93129016312407</v>
      </c>
      <c r="AL34" s="208">
        <v>111</v>
      </c>
      <c r="AM34" s="207">
        <v>266</v>
      </c>
      <c r="AN34" s="204">
        <v>2.3963963963963999</v>
      </c>
      <c r="AO34" s="208">
        <v>611</v>
      </c>
      <c r="AP34" s="207">
        <v>1181</v>
      </c>
      <c r="AQ34" s="204">
        <v>1.9328968903437</v>
      </c>
      <c r="AR34" s="208">
        <v>798</v>
      </c>
      <c r="AS34" s="207">
        <v>1972</v>
      </c>
      <c r="AT34" s="204">
        <v>2.47117794486216</v>
      </c>
      <c r="AU34" s="208">
        <v>282</v>
      </c>
      <c r="AV34" s="207">
        <v>407</v>
      </c>
      <c r="AW34" s="204">
        <v>1.4432624113475201</v>
      </c>
      <c r="AX34" s="208">
        <v>250</v>
      </c>
      <c r="AY34" s="207">
        <v>890</v>
      </c>
      <c r="AZ34" s="204">
        <v>3.56</v>
      </c>
      <c r="BA34" s="208">
        <v>155</v>
      </c>
      <c r="BB34" s="207">
        <v>458</v>
      </c>
      <c r="BC34" s="204">
        <v>2.95483870967742</v>
      </c>
      <c r="BD34" s="208">
        <v>396</v>
      </c>
      <c r="BE34" s="207">
        <v>986</v>
      </c>
      <c r="BF34" s="204">
        <v>2.4898989898989901</v>
      </c>
      <c r="BG34" s="208">
        <v>162</v>
      </c>
      <c r="BH34" s="207">
        <v>259</v>
      </c>
      <c r="BI34" s="204">
        <v>1.5987654320987701</v>
      </c>
      <c r="BJ34" s="208">
        <v>1451</v>
      </c>
      <c r="BK34" s="207">
        <v>3094</v>
      </c>
      <c r="BL34" s="204">
        <v>2.13232253618194</v>
      </c>
      <c r="BM34" s="208">
        <v>240</v>
      </c>
      <c r="BN34" s="207">
        <v>431</v>
      </c>
      <c r="BO34" s="204">
        <v>1.7958333333333301</v>
      </c>
      <c r="BP34" s="208">
        <v>2338</v>
      </c>
      <c r="BQ34" s="207">
        <v>5581</v>
      </c>
      <c r="BR34" s="204">
        <v>2.3870829769033399</v>
      </c>
      <c r="BS34" s="208">
        <v>4202</v>
      </c>
      <c r="BT34" s="207">
        <v>9442</v>
      </c>
      <c r="BU34" s="204">
        <v>2.2470252260828198</v>
      </c>
      <c r="BV34" s="208">
        <v>164</v>
      </c>
      <c r="BW34" s="207">
        <v>341</v>
      </c>
      <c r="BX34" s="204">
        <v>2.0792682926829298</v>
      </c>
      <c r="BY34" s="208">
        <v>12937</v>
      </c>
      <c r="BZ34" s="207">
        <v>24590</v>
      </c>
      <c r="CA34" s="204">
        <v>1.9007497874314001</v>
      </c>
      <c r="CB34" s="192">
        <f t="shared" si="0"/>
        <v>46323</v>
      </c>
      <c r="CC34" s="193">
        <f t="shared" si="0"/>
        <v>108598</v>
      </c>
      <c r="CD34" s="187">
        <f t="shared" si="1"/>
        <v>2.3443645705157263</v>
      </c>
    </row>
    <row r="35" spans="1:82" s="152" customFormat="1" ht="11.25" customHeight="1" x14ac:dyDescent="0.2">
      <c r="A35" s="175" t="s">
        <v>39</v>
      </c>
      <c r="B35" s="202">
        <v>262</v>
      </c>
      <c r="C35" s="203">
        <v>1815</v>
      </c>
      <c r="D35" s="204">
        <v>6.9274809160305297</v>
      </c>
      <c r="E35" s="202">
        <v>26</v>
      </c>
      <c r="F35" s="203">
        <v>103</v>
      </c>
      <c r="G35" s="204">
        <v>3.9615384615384599</v>
      </c>
      <c r="H35" s="208">
        <v>292</v>
      </c>
      <c r="I35" s="207">
        <v>448</v>
      </c>
      <c r="J35" s="204">
        <v>1.5342465753424701</v>
      </c>
      <c r="K35" s="205">
        <v>66</v>
      </c>
      <c r="L35" s="207">
        <v>159</v>
      </c>
      <c r="M35" s="204">
        <v>2.4090909090909101</v>
      </c>
      <c r="N35" s="208">
        <v>1028</v>
      </c>
      <c r="O35" s="207">
        <v>2707</v>
      </c>
      <c r="P35" s="204">
        <v>2.6332684824902701</v>
      </c>
      <c r="Q35" s="208">
        <v>5901</v>
      </c>
      <c r="R35" s="207">
        <v>10652</v>
      </c>
      <c r="S35" s="204">
        <v>1.80511777664803</v>
      </c>
      <c r="T35" s="208">
        <v>722</v>
      </c>
      <c r="U35" s="207">
        <v>883</v>
      </c>
      <c r="V35" s="204">
        <v>1.2229916897506901</v>
      </c>
      <c r="W35" s="208">
        <v>10247</v>
      </c>
      <c r="X35" s="207">
        <v>30363</v>
      </c>
      <c r="Y35" s="204">
        <v>2.9631111544842401</v>
      </c>
      <c r="Z35" s="208">
        <v>6</v>
      </c>
      <c r="AA35" s="207">
        <v>7</v>
      </c>
      <c r="AB35" s="204">
        <v>1.1666666666666701</v>
      </c>
      <c r="AC35" s="208">
        <v>962</v>
      </c>
      <c r="AD35" s="207">
        <v>2362</v>
      </c>
      <c r="AE35" s="204">
        <v>2.45530145530146</v>
      </c>
      <c r="AF35" s="208">
        <v>5</v>
      </c>
      <c r="AG35" s="207">
        <v>7</v>
      </c>
      <c r="AH35" s="204">
        <v>1.4</v>
      </c>
      <c r="AI35" s="208">
        <v>3855</v>
      </c>
      <c r="AJ35" s="207">
        <v>5640</v>
      </c>
      <c r="AK35" s="204">
        <v>1.4630350194552499</v>
      </c>
      <c r="AL35" s="208">
        <v>93</v>
      </c>
      <c r="AM35" s="207">
        <v>266</v>
      </c>
      <c r="AN35" s="204">
        <v>2.8602150537634401</v>
      </c>
      <c r="AO35" s="208">
        <v>199</v>
      </c>
      <c r="AP35" s="207">
        <v>350</v>
      </c>
      <c r="AQ35" s="204">
        <v>1.7587939698492501</v>
      </c>
      <c r="AR35" s="208">
        <v>2315</v>
      </c>
      <c r="AS35" s="207">
        <v>2516</v>
      </c>
      <c r="AT35" s="204">
        <v>1.0868250539956801</v>
      </c>
      <c r="AU35" s="208">
        <v>100</v>
      </c>
      <c r="AV35" s="207">
        <v>234</v>
      </c>
      <c r="AW35" s="204">
        <v>2.34</v>
      </c>
      <c r="AX35" s="208">
        <v>170</v>
      </c>
      <c r="AY35" s="207">
        <v>359</v>
      </c>
      <c r="AZ35" s="204">
        <v>2.1117647058823499</v>
      </c>
      <c r="BA35" s="208">
        <v>74</v>
      </c>
      <c r="BB35" s="207">
        <v>150</v>
      </c>
      <c r="BC35" s="204">
        <v>2.0270270270270299</v>
      </c>
      <c r="BD35" s="208">
        <v>236</v>
      </c>
      <c r="BE35" s="207">
        <v>523</v>
      </c>
      <c r="BF35" s="204">
        <v>2.2161016949152499</v>
      </c>
      <c r="BG35" s="208">
        <v>62</v>
      </c>
      <c r="BH35" s="207">
        <v>251</v>
      </c>
      <c r="BI35" s="204">
        <v>4.0483870967741904</v>
      </c>
      <c r="BJ35" s="208">
        <v>1813</v>
      </c>
      <c r="BK35" s="207">
        <v>3605</v>
      </c>
      <c r="BL35" s="204">
        <v>1.98841698841699</v>
      </c>
      <c r="BM35" s="208">
        <v>39</v>
      </c>
      <c r="BN35" s="207">
        <v>83</v>
      </c>
      <c r="BO35" s="204">
        <v>2.12820512820513</v>
      </c>
      <c r="BP35" s="208">
        <v>2135</v>
      </c>
      <c r="BQ35" s="207">
        <v>3788</v>
      </c>
      <c r="BR35" s="204">
        <v>1.7742388758782199</v>
      </c>
      <c r="BS35" s="208">
        <v>2676</v>
      </c>
      <c r="BT35" s="207">
        <v>6733</v>
      </c>
      <c r="BU35" s="204">
        <v>2.5160687593422999</v>
      </c>
      <c r="BV35" s="208">
        <v>189</v>
      </c>
      <c r="BW35" s="207">
        <v>432</v>
      </c>
      <c r="BX35" s="204">
        <v>2.28571428571429</v>
      </c>
      <c r="BY35" s="208">
        <v>13831</v>
      </c>
      <c r="BZ35" s="207">
        <v>25730</v>
      </c>
      <c r="CA35" s="204">
        <v>1.86031378786783</v>
      </c>
      <c r="CB35" s="192">
        <f t="shared" si="0"/>
        <v>47304</v>
      </c>
      <c r="CC35" s="193">
        <f t="shared" si="0"/>
        <v>100166</v>
      </c>
      <c r="CD35" s="187">
        <f t="shared" si="1"/>
        <v>2.1174953492305089</v>
      </c>
    </row>
    <row r="36" spans="1:82" s="152" customFormat="1" ht="11.25" customHeight="1" x14ac:dyDescent="0.2">
      <c r="A36" s="175" t="s">
        <v>54</v>
      </c>
      <c r="B36" s="202">
        <v>171</v>
      </c>
      <c r="C36" s="203">
        <v>445</v>
      </c>
      <c r="D36" s="204">
        <v>2.60233918128655</v>
      </c>
      <c r="E36" s="208">
        <v>20</v>
      </c>
      <c r="F36" s="207">
        <v>42</v>
      </c>
      <c r="G36" s="204">
        <v>2.1</v>
      </c>
      <c r="H36" s="208">
        <v>0</v>
      </c>
      <c r="I36" s="207">
        <v>0</v>
      </c>
      <c r="J36" s="204" t="s">
        <v>121</v>
      </c>
      <c r="K36" s="208">
        <v>60</v>
      </c>
      <c r="L36" s="207">
        <v>175</v>
      </c>
      <c r="M36" s="204">
        <v>2.9166666666666701</v>
      </c>
      <c r="N36" s="208">
        <v>948</v>
      </c>
      <c r="O36" s="207">
        <v>2947</v>
      </c>
      <c r="P36" s="204">
        <v>3.1086497890295401</v>
      </c>
      <c r="Q36" s="208">
        <v>7159</v>
      </c>
      <c r="R36" s="207">
        <v>14344</v>
      </c>
      <c r="S36" s="204">
        <v>2.00363179214974</v>
      </c>
      <c r="T36" s="208">
        <v>50</v>
      </c>
      <c r="U36" s="207">
        <v>115</v>
      </c>
      <c r="V36" s="204">
        <v>2.2999999999999998</v>
      </c>
      <c r="W36" s="208">
        <v>3936</v>
      </c>
      <c r="X36" s="207">
        <v>9680</v>
      </c>
      <c r="Y36" s="204">
        <v>2.45934959349594</v>
      </c>
      <c r="Z36" s="208">
        <v>4</v>
      </c>
      <c r="AA36" s="207">
        <v>13</v>
      </c>
      <c r="AB36" s="204">
        <v>3.25</v>
      </c>
      <c r="AC36" s="208">
        <v>1348</v>
      </c>
      <c r="AD36" s="207">
        <v>3296</v>
      </c>
      <c r="AE36" s="204">
        <v>2.4451038575667701</v>
      </c>
      <c r="AF36" s="208">
        <v>2</v>
      </c>
      <c r="AG36" s="207">
        <v>2</v>
      </c>
      <c r="AH36" s="204">
        <v>1</v>
      </c>
      <c r="AI36" s="208">
        <v>5932</v>
      </c>
      <c r="AJ36" s="207">
        <v>11028</v>
      </c>
      <c r="AK36" s="204">
        <v>1.85906945380985</v>
      </c>
      <c r="AL36" s="208">
        <v>104</v>
      </c>
      <c r="AM36" s="207">
        <v>254</v>
      </c>
      <c r="AN36" s="204">
        <v>2.4423076923076898</v>
      </c>
      <c r="AO36" s="208">
        <v>312</v>
      </c>
      <c r="AP36" s="207">
        <v>457</v>
      </c>
      <c r="AQ36" s="204">
        <v>1.4647435897435901</v>
      </c>
      <c r="AR36" s="208">
        <v>205</v>
      </c>
      <c r="AS36" s="207">
        <v>371</v>
      </c>
      <c r="AT36" s="204">
        <v>1.8097560975609801</v>
      </c>
      <c r="AU36" s="208">
        <v>115</v>
      </c>
      <c r="AV36" s="207">
        <v>222</v>
      </c>
      <c r="AW36" s="204">
        <v>1.9304347826087001</v>
      </c>
      <c r="AX36" s="208">
        <v>244</v>
      </c>
      <c r="AY36" s="207">
        <v>451</v>
      </c>
      <c r="AZ36" s="204">
        <v>1.8483606557377099</v>
      </c>
      <c r="BA36" s="208">
        <v>58</v>
      </c>
      <c r="BB36" s="207">
        <v>173</v>
      </c>
      <c r="BC36" s="204">
        <v>2.9827586206896601</v>
      </c>
      <c r="BD36" s="208">
        <v>333</v>
      </c>
      <c r="BE36" s="207">
        <v>1144</v>
      </c>
      <c r="BF36" s="204">
        <v>3.4354354354354402</v>
      </c>
      <c r="BG36" s="208">
        <v>31</v>
      </c>
      <c r="BH36" s="207">
        <v>71</v>
      </c>
      <c r="BI36" s="204">
        <v>2.2903225806451601</v>
      </c>
      <c r="BJ36" s="208">
        <v>627</v>
      </c>
      <c r="BK36" s="207">
        <v>1183</v>
      </c>
      <c r="BL36" s="204">
        <v>1.88676236044657</v>
      </c>
      <c r="BM36" s="208">
        <v>63</v>
      </c>
      <c r="BN36" s="207">
        <v>176</v>
      </c>
      <c r="BO36" s="204">
        <v>2.7936507936507899</v>
      </c>
      <c r="BP36" s="208">
        <v>3268</v>
      </c>
      <c r="BQ36" s="207">
        <v>7239</v>
      </c>
      <c r="BR36" s="204">
        <v>2.21511627906977</v>
      </c>
      <c r="BS36" s="208">
        <v>1792</v>
      </c>
      <c r="BT36" s="207">
        <v>4600</v>
      </c>
      <c r="BU36" s="204">
        <v>2.56696428571429</v>
      </c>
      <c r="BV36" s="208">
        <v>230</v>
      </c>
      <c r="BW36" s="207">
        <v>726</v>
      </c>
      <c r="BX36" s="204">
        <v>3.1565217391304299</v>
      </c>
      <c r="BY36" s="208">
        <v>16012</v>
      </c>
      <c r="BZ36" s="207">
        <v>31577</v>
      </c>
      <c r="CA36" s="204">
        <v>1.97208343742193</v>
      </c>
      <c r="CB36" s="192">
        <f t="shared" si="0"/>
        <v>43024</v>
      </c>
      <c r="CC36" s="193">
        <f t="shared" si="0"/>
        <v>90731</v>
      </c>
      <c r="CD36" s="187">
        <f t="shared" si="1"/>
        <v>2.1088462253625884</v>
      </c>
    </row>
    <row r="37" spans="1:82" s="152" customFormat="1" ht="11.25" customHeight="1" x14ac:dyDescent="0.2">
      <c r="A37" s="175" t="s">
        <v>22</v>
      </c>
      <c r="B37" s="202">
        <v>708</v>
      </c>
      <c r="C37" s="203">
        <v>1488</v>
      </c>
      <c r="D37" s="204">
        <v>2.1016949152542401</v>
      </c>
      <c r="E37" s="202">
        <v>6</v>
      </c>
      <c r="F37" s="203">
        <v>6</v>
      </c>
      <c r="G37" s="204">
        <v>1</v>
      </c>
      <c r="H37" s="208">
        <v>395</v>
      </c>
      <c r="I37" s="207">
        <v>815</v>
      </c>
      <c r="J37" s="204">
        <v>2.0632911392405102</v>
      </c>
      <c r="K37" s="205">
        <v>718</v>
      </c>
      <c r="L37" s="207">
        <v>1215</v>
      </c>
      <c r="M37" s="204">
        <v>1.6922005571030601</v>
      </c>
      <c r="N37" s="208">
        <v>2586</v>
      </c>
      <c r="O37" s="207">
        <v>4558</v>
      </c>
      <c r="P37" s="204">
        <v>1.76256767208043</v>
      </c>
      <c r="Q37" s="208">
        <v>4161</v>
      </c>
      <c r="R37" s="207">
        <v>7914</v>
      </c>
      <c r="S37" s="204">
        <v>1.90194664744052</v>
      </c>
      <c r="T37" s="208">
        <v>310</v>
      </c>
      <c r="U37" s="207">
        <v>447</v>
      </c>
      <c r="V37" s="204">
        <v>1.4419354838709699</v>
      </c>
      <c r="W37" s="208">
        <v>4755</v>
      </c>
      <c r="X37" s="207">
        <v>11716</v>
      </c>
      <c r="Y37" s="204">
        <v>2.4639327024185098</v>
      </c>
      <c r="Z37" s="208">
        <v>46</v>
      </c>
      <c r="AA37" s="207">
        <v>96</v>
      </c>
      <c r="AB37" s="204">
        <v>2.0869565217391299</v>
      </c>
      <c r="AC37" s="208">
        <v>2076</v>
      </c>
      <c r="AD37" s="207">
        <v>6091</v>
      </c>
      <c r="AE37" s="204">
        <v>2.9340077071290902</v>
      </c>
      <c r="AF37" s="208">
        <v>19</v>
      </c>
      <c r="AG37" s="207">
        <v>35</v>
      </c>
      <c r="AH37" s="204">
        <v>1.84210526315789</v>
      </c>
      <c r="AI37" s="208">
        <v>1411</v>
      </c>
      <c r="AJ37" s="207">
        <v>2951</v>
      </c>
      <c r="AK37" s="204">
        <v>2.0914245216158802</v>
      </c>
      <c r="AL37" s="208">
        <v>81</v>
      </c>
      <c r="AM37" s="207">
        <v>147</v>
      </c>
      <c r="AN37" s="204">
        <v>1.81481481481481</v>
      </c>
      <c r="AO37" s="208">
        <v>295</v>
      </c>
      <c r="AP37" s="207">
        <v>663</v>
      </c>
      <c r="AQ37" s="204">
        <v>2.2474576271186399</v>
      </c>
      <c r="AR37" s="208">
        <v>33</v>
      </c>
      <c r="AS37" s="207">
        <v>109</v>
      </c>
      <c r="AT37" s="204">
        <v>3.3030303030303001</v>
      </c>
      <c r="AU37" s="208">
        <v>201</v>
      </c>
      <c r="AV37" s="207">
        <v>454</v>
      </c>
      <c r="AW37" s="204">
        <v>2.2587064676616899</v>
      </c>
      <c r="AX37" s="208">
        <v>400</v>
      </c>
      <c r="AY37" s="207">
        <v>708</v>
      </c>
      <c r="AZ37" s="204">
        <v>1.77</v>
      </c>
      <c r="BA37" s="208">
        <v>216</v>
      </c>
      <c r="BB37" s="207">
        <v>861</v>
      </c>
      <c r="BC37" s="204">
        <v>3.9861111111111098</v>
      </c>
      <c r="BD37" s="208">
        <v>949</v>
      </c>
      <c r="BE37" s="207">
        <v>2824</v>
      </c>
      <c r="BF37" s="204">
        <v>2.9757639620653298</v>
      </c>
      <c r="BG37" s="208">
        <v>606</v>
      </c>
      <c r="BH37" s="207">
        <v>1487</v>
      </c>
      <c r="BI37" s="204">
        <v>2.4537953795379499</v>
      </c>
      <c r="BJ37" s="208">
        <v>1845</v>
      </c>
      <c r="BK37" s="207">
        <v>3556</v>
      </c>
      <c r="BL37" s="204">
        <v>1.92737127371274</v>
      </c>
      <c r="BM37" s="208">
        <v>170</v>
      </c>
      <c r="BN37" s="207">
        <v>645</v>
      </c>
      <c r="BO37" s="204">
        <v>3.7941176470588198</v>
      </c>
      <c r="BP37" s="208">
        <v>4027</v>
      </c>
      <c r="BQ37" s="207">
        <v>9451</v>
      </c>
      <c r="BR37" s="204">
        <v>2.34690836851254</v>
      </c>
      <c r="BS37" s="208">
        <v>3316</v>
      </c>
      <c r="BT37" s="207">
        <v>7437</v>
      </c>
      <c r="BU37" s="204">
        <v>2.2427623642943302</v>
      </c>
      <c r="BV37" s="208">
        <v>399</v>
      </c>
      <c r="BW37" s="207">
        <v>663</v>
      </c>
      <c r="BX37" s="204">
        <v>1.66165413533835</v>
      </c>
      <c r="BY37" s="208">
        <v>9642</v>
      </c>
      <c r="BZ37" s="207">
        <v>15237</v>
      </c>
      <c r="CA37" s="204">
        <v>1.5802738021157401</v>
      </c>
      <c r="CB37" s="192">
        <f t="shared" si="0"/>
        <v>39371</v>
      </c>
      <c r="CC37" s="193">
        <f t="shared" si="0"/>
        <v>81574</v>
      </c>
      <c r="CD37" s="187">
        <f t="shared" si="1"/>
        <v>2.0719311168118666</v>
      </c>
    </row>
    <row r="38" spans="1:82" s="152" customFormat="1" ht="11.25" customHeight="1" x14ac:dyDescent="0.2">
      <c r="A38" s="175" t="s">
        <v>40</v>
      </c>
      <c r="B38" s="202">
        <v>315</v>
      </c>
      <c r="C38" s="203">
        <v>1660</v>
      </c>
      <c r="D38" s="204">
        <v>5.2698412698412698</v>
      </c>
      <c r="E38" s="202">
        <v>19</v>
      </c>
      <c r="F38" s="203">
        <v>36</v>
      </c>
      <c r="G38" s="204">
        <v>1.8947368421052599</v>
      </c>
      <c r="H38" s="205">
        <v>0</v>
      </c>
      <c r="I38" s="206">
        <v>0</v>
      </c>
      <c r="J38" s="204" t="s">
        <v>121</v>
      </c>
      <c r="K38" s="208">
        <v>211</v>
      </c>
      <c r="L38" s="207">
        <v>456</v>
      </c>
      <c r="M38" s="204">
        <v>2.16113744075829</v>
      </c>
      <c r="N38" s="208">
        <v>2090</v>
      </c>
      <c r="O38" s="207">
        <v>4069</v>
      </c>
      <c r="P38" s="204">
        <v>1.94688995215311</v>
      </c>
      <c r="Q38" s="208">
        <v>2361</v>
      </c>
      <c r="R38" s="207">
        <v>4981</v>
      </c>
      <c r="S38" s="204">
        <v>2.1096992799661201</v>
      </c>
      <c r="T38" s="208">
        <v>1016</v>
      </c>
      <c r="U38" s="207">
        <v>2361</v>
      </c>
      <c r="V38" s="204">
        <v>2.3238188976377998</v>
      </c>
      <c r="W38" s="208">
        <v>11674</v>
      </c>
      <c r="X38" s="207">
        <v>21806</v>
      </c>
      <c r="Y38" s="204">
        <v>1.8679115984238499</v>
      </c>
      <c r="Z38" s="208">
        <v>24</v>
      </c>
      <c r="AA38" s="207">
        <v>58</v>
      </c>
      <c r="AB38" s="204">
        <v>2.4166666666666701</v>
      </c>
      <c r="AC38" s="208">
        <v>1168</v>
      </c>
      <c r="AD38" s="207">
        <v>3361</v>
      </c>
      <c r="AE38" s="204">
        <v>2.8775684931506902</v>
      </c>
      <c r="AF38" s="208">
        <v>99</v>
      </c>
      <c r="AG38" s="207">
        <v>149</v>
      </c>
      <c r="AH38" s="204">
        <v>1.5050505050505101</v>
      </c>
      <c r="AI38" s="208">
        <v>1311</v>
      </c>
      <c r="AJ38" s="207">
        <v>2481</v>
      </c>
      <c r="AK38" s="204">
        <v>1.8924485125858099</v>
      </c>
      <c r="AL38" s="208">
        <v>495</v>
      </c>
      <c r="AM38" s="207">
        <v>1498</v>
      </c>
      <c r="AN38" s="204">
        <v>3.0262626262626302</v>
      </c>
      <c r="AO38" s="208">
        <v>99</v>
      </c>
      <c r="AP38" s="207">
        <v>245</v>
      </c>
      <c r="AQ38" s="204">
        <v>2.47474747474747</v>
      </c>
      <c r="AR38" s="208">
        <v>135</v>
      </c>
      <c r="AS38" s="207">
        <v>214</v>
      </c>
      <c r="AT38" s="204">
        <v>1.5851851851851899</v>
      </c>
      <c r="AU38" s="208">
        <v>68</v>
      </c>
      <c r="AV38" s="207">
        <v>155</v>
      </c>
      <c r="AW38" s="204">
        <v>2.27941176470588</v>
      </c>
      <c r="AX38" s="208">
        <v>156</v>
      </c>
      <c r="AY38" s="207">
        <v>589</v>
      </c>
      <c r="AZ38" s="204">
        <v>3.77564102564103</v>
      </c>
      <c r="BA38" s="208">
        <v>166</v>
      </c>
      <c r="BB38" s="207">
        <v>496</v>
      </c>
      <c r="BC38" s="204">
        <v>2.98795180722892</v>
      </c>
      <c r="BD38" s="208">
        <v>367</v>
      </c>
      <c r="BE38" s="207">
        <v>1091</v>
      </c>
      <c r="BF38" s="204">
        <v>2.9727520435967301</v>
      </c>
      <c r="BG38" s="208">
        <v>162</v>
      </c>
      <c r="BH38" s="207">
        <v>742</v>
      </c>
      <c r="BI38" s="204">
        <v>4.5802469135802504</v>
      </c>
      <c r="BJ38" s="208">
        <v>1910</v>
      </c>
      <c r="BK38" s="207">
        <v>3559</v>
      </c>
      <c r="BL38" s="204">
        <v>1.86335078534031</v>
      </c>
      <c r="BM38" s="208">
        <v>81</v>
      </c>
      <c r="BN38" s="207">
        <v>279</v>
      </c>
      <c r="BO38" s="204">
        <v>3.4444444444444402</v>
      </c>
      <c r="BP38" s="208">
        <v>2009</v>
      </c>
      <c r="BQ38" s="207">
        <v>4682</v>
      </c>
      <c r="BR38" s="204">
        <v>2.3305126928820301</v>
      </c>
      <c r="BS38" s="208">
        <v>4413</v>
      </c>
      <c r="BT38" s="207">
        <v>11137</v>
      </c>
      <c r="BU38" s="204">
        <v>2.5236800362565099</v>
      </c>
      <c r="BV38" s="208">
        <v>227</v>
      </c>
      <c r="BW38" s="207">
        <v>436</v>
      </c>
      <c r="BX38" s="204">
        <v>1.92070484581498</v>
      </c>
      <c r="BY38" s="208">
        <v>8098</v>
      </c>
      <c r="BZ38" s="207">
        <v>14855</v>
      </c>
      <c r="CA38" s="204">
        <v>1.83440355643369</v>
      </c>
      <c r="CB38" s="192">
        <f t="shared" si="0"/>
        <v>38674</v>
      </c>
      <c r="CC38" s="193">
        <f t="shared" si="0"/>
        <v>81396</v>
      </c>
      <c r="CD38" s="187">
        <f t="shared" si="1"/>
        <v>2.1046698040026892</v>
      </c>
    </row>
    <row r="39" spans="1:82" s="152" customFormat="1" ht="11.25" customHeight="1" x14ac:dyDescent="0.2">
      <c r="A39" s="175" t="s">
        <v>28</v>
      </c>
      <c r="B39" s="202">
        <v>639</v>
      </c>
      <c r="C39" s="203">
        <v>1297</v>
      </c>
      <c r="D39" s="204">
        <v>2.0297339593114199</v>
      </c>
      <c r="E39" s="208">
        <v>59</v>
      </c>
      <c r="F39" s="207">
        <v>110</v>
      </c>
      <c r="G39" s="204">
        <v>1.86440677966102</v>
      </c>
      <c r="H39" s="208">
        <v>133</v>
      </c>
      <c r="I39" s="207">
        <v>235</v>
      </c>
      <c r="J39" s="204">
        <v>1.7669172932330801</v>
      </c>
      <c r="K39" s="205">
        <v>384</v>
      </c>
      <c r="L39" s="207">
        <v>647</v>
      </c>
      <c r="M39" s="204">
        <v>1.6848958333333299</v>
      </c>
      <c r="N39" s="208">
        <v>2682</v>
      </c>
      <c r="O39" s="207">
        <v>5142</v>
      </c>
      <c r="P39" s="204">
        <v>1.9172259507830001</v>
      </c>
      <c r="Q39" s="208">
        <v>3514</v>
      </c>
      <c r="R39" s="207">
        <v>8448</v>
      </c>
      <c r="S39" s="204">
        <v>2.4040978941377298</v>
      </c>
      <c r="T39" s="208">
        <v>388</v>
      </c>
      <c r="U39" s="207">
        <v>608</v>
      </c>
      <c r="V39" s="204">
        <v>1.5670103092783501</v>
      </c>
      <c r="W39" s="208">
        <v>4658</v>
      </c>
      <c r="X39" s="207">
        <v>8874</v>
      </c>
      <c r="Y39" s="204">
        <v>1.90510948905109</v>
      </c>
      <c r="Z39" s="208">
        <v>59</v>
      </c>
      <c r="AA39" s="207">
        <v>151</v>
      </c>
      <c r="AB39" s="204">
        <v>2.5593220338983098</v>
      </c>
      <c r="AC39" s="208">
        <v>3924</v>
      </c>
      <c r="AD39" s="207">
        <v>12035</v>
      </c>
      <c r="AE39" s="204">
        <v>3.0670234454638101</v>
      </c>
      <c r="AF39" s="208">
        <v>13</v>
      </c>
      <c r="AG39" s="207">
        <v>22</v>
      </c>
      <c r="AH39" s="204">
        <v>1.6923076923076901</v>
      </c>
      <c r="AI39" s="208">
        <v>1784</v>
      </c>
      <c r="AJ39" s="207">
        <v>3231</v>
      </c>
      <c r="AK39" s="204">
        <v>1.8110986547085199</v>
      </c>
      <c r="AL39" s="208">
        <v>273</v>
      </c>
      <c r="AM39" s="207">
        <v>613</v>
      </c>
      <c r="AN39" s="204">
        <v>2.2454212454212499</v>
      </c>
      <c r="AO39" s="208">
        <v>371</v>
      </c>
      <c r="AP39" s="207">
        <v>737</v>
      </c>
      <c r="AQ39" s="204">
        <v>1.9865229110512099</v>
      </c>
      <c r="AR39" s="208">
        <v>262</v>
      </c>
      <c r="AS39" s="207">
        <v>604</v>
      </c>
      <c r="AT39" s="204">
        <v>2.30534351145038</v>
      </c>
      <c r="AU39" s="208">
        <v>297</v>
      </c>
      <c r="AV39" s="207">
        <v>388</v>
      </c>
      <c r="AW39" s="204">
        <v>1.30639730639731</v>
      </c>
      <c r="AX39" s="208">
        <v>357</v>
      </c>
      <c r="AY39" s="207">
        <v>713</v>
      </c>
      <c r="AZ39" s="204">
        <v>1.9971988795518201</v>
      </c>
      <c r="BA39" s="208">
        <v>587</v>
      </c>
      <c r="BB39" s="207">
        <v>1259</v>
      </c>
      <c r="BC39" s="204">
        <v>2.1448040885860302</v>
      </c>
      <c r="BD39" s="208">
        <v>819</v>
      </c>
      <c r="BE39" s="207">
        <v>1516</v>
      </c>
      <c r="BF39" s="204">
        <v>1.85103785103785</v>
      </c>
      <c r="BG39" s="208">
        <v>349</v>
      </c>
      <c r="BH39" s="207">
        <v>553</v>
      </c>
      <c r="BI39" s="204">
        <v>1.58452722063037</v>
      </c>
      <c r="BJ39" s="208">
        <v>2339</v>
      </c>
      <c r="BK39" s="207">
        <v>4222</v>
      </c>
      <c r="BL39" s="204">
        <v>1.80504489097905</v>
      </c>
      <c r="BM39" s="208">
        <v>396</v>
      </c>
      <c r="BN39" s="207">
        <v>986</v>
      </c>
      <c r="BO39" s="204">
        <v>2.4898989898989901</v>
      </c>
      <c r="BP39" s="208">
        <v>3494</v>
      </c>
      <c r="BQ39" s="207">
        <v>10366</v>
      </c>
      <c r="BR39" s="204">
        <v>2.9668002289639399</v>
      </c>
      <c r="BS39" s="208">
        <v>2682</v>
      </c>
      <c r="BT39" s="207">
        <v>5589</v>
      </c>
      <c r="BU39" s="204">
        <v>2.0838926174496599</v>
      </c>
      <c r="BV39" s="208">
        <v>478</v>
      </c>
      <c r="BW39" s="207">
        <v>1018</v>
      </c>
      <c r="BX39" s="204">
        <v>2.1297071129707099</v>
      </c>
      <c r="BY39" s="208">
        <v>6830</v>
      </c>
      <c r="BZ39" s="207">
        <v>11662</v>
      </c>
      <c r="CA39" s="204">
        <v>1.70746705710102</v>
      </c>
      <c r="CB39" s="192">
        <f t="shared" si="0"/>
        <v>37771</v>
      </c>
      <c r="CC39" s="193">
        <f t="shared" si="0"/>
        <v>81026</v>
      </c>
      <c r="CD39" s="187">
        <f t="shared" si="1"/>
        <v>2.1451907548118929</v>
      </c>
    </row>
    <row r="40" spans="1:82" s="152" customFormat="1" ht="11.25" customHeight="1" x14ac:dyDescent="0.2">
      <c r="A40" s="175" t="s">
        <v>37</v>
      </c>
      <c r="B40" s="202">
        <v>197</v>
      </c>
      <c r="C40" s="203">
        <v>916</v>
      </c>
      <c r="D40" s="204">
        <v>4.6497461928934003</v>
      </c>
      <c r="E40" s="202">
        <v>10</v>
      </c>
      <c r="F40" s="203">
        <v>29</v>
      </c>
      <c r="G40" s="204">
        <v>2.9</v>
      </c>
      <c r="H40" s="208">
        <v>14</v>
      </c>
      <c r="I40" s="207">
        <v>42</v>
      </c>
      <c r="J40" s="204">
        <v>3</v>
      </c>
      <c r="K40" s="205">
        <v>83</v>
      </c>
      <c r="L40" s="207">
        <v>131</v>
      </c>
      <c r="M40" s="204">
        <v>1.5783132530120501</v>
      </c>
      <c r="N40" s="208">
        <v>913</v>
      </c>
      <c r="O40" s="207">
        <v>2934</v>
      </c>
      <c r="P40" s="204">
        <v>3.2135815991237702</v>
      </c>
      <c r="Q40" s="208">
        <v>1629</v>
      </c>
      <c r="R40" s="207">
        <v>4207</v>
      </c>
      <c r="S40" s="204">
        <v>2.5825659914057701</v>
      </c>
      <c r="T40" s="208">
        <v>112</v>
      </c>
      <c r="U40" s="207">
        <v>229</v>
      </c>
      <c r="V40" s="204">
        <v>2.0446428571428599</v>
      </c>
      <c r="W40" s="208">
        <v>12035</v>
      </c>
      <c r="X40" s="207">
        <v>44576</v>
      </c>
      <c r="Y40" s="204">
        <v>3.7038637307852098</v>
      </c>
      <c r="Z40" s="208">
        <v>0</v>
      </c>
      <c r="AA40" s="207">
        <v>0</v>
      </c>
      <c r="AB40" s="204" t="s">
        <v>121</v>
      </c>
      <c r="AC40" s="208">
        <v>451</v>
      </c>
      <c r="AD40" s="207">
        <v>1447</v>
      </c>
      <c r="AE40" s="204">
        <v>3.20842572062084</v>
      </c>
      <c r="AF40" s="208">
        <v>34</v>
      </c>
      <c r="AG40" s="207">
        <v>114</v>
      </c>
      <c r="AH40" s="204">
        <v>3.3529411764705901</v>
      </c>
      <c r="AI40" s="208">
        <v>755</v>
      </c>
      <c r="AJ40" s="207">
        <v>1659</v>
      </c>
      <c r="AK40" s="204">
        <v>2.19735099337748</v>
      </c>
      <c r="AL40" s="208">
        <v>141</v>
      </c>
      <c r="AM40" s="207">
        <v>285</v>
      </c>
      <c r="AN40" s="204">
        <v>2.0212765957446801</v>
      </c>
      <c r="AO40" s="208">
        <v>52</v>
      </c>
      <c r="AP40" s="207">
        <v>118</v>
      </c>
      <c r="AQ40" s="204">
        <v>2.2692307692307701</v>
      </c>
      <c r="AR40" s="208">
        <v>92</v>
      </c>
      <c r="AS40" s="207">
        <v>398</v>
      </c>
      <c r="AT40" s="204">
        <v>4.3260869565217401</v>
      </c>
      <c r="AU40" s="208">
        <v>41</v>
      </c>
      <c r="AV40" s="207">
        <v>74</v>
      </c>
      <c r="AW40" s="204">
        <v>1.8048780487804901</v>
      </c>
      <c r="AX40" s="208">
        <v>35</v>
      </c>
      <c r="AY40" s="207">
        <v>78</v>
      </c>
      <c r="AZ40" s="204">
        <v>2.22857142857143</v>
      </c>
      <c r="BA40" s="208">
        <v>60</v>
      </c>
      <c r="BB40" s="207">
        <v>162</v>
      </c>
      <c r="BC40" s="204">
        <v>2.7</v>
      </c>
      <c r="BD40" s="208">
        <v>291</v>
      </c>
      <c r="BE40" s="207">
        <v>889</v>
      </c>
      <c r="BF40" s="204">
        <v>3.0549828178694201</v>
      </c>
      <c r="BG40" s="208">
        <v>17</v>
      </c>
      <c r="BH40" s="207">
        <v>43</v>
      </c>
      <c r="BI40" s="204">
        <v>2.52941176470588</v>
      </c>
      <c r="BJ40" s="208">
        <v>498</v>
      </c>
      <c r="BK40" s="207">
        <v>1046</v>
      </c>
      <c r="BL40" s="204">
        <v>2.1004016064257001</v>
      </c>
      <c r="BM40" s="208">
        <v>17</v>
      </c>
      <c r="BN40" s="207">
        <v>55</v>
      </c>
      <c r="BO40" s="204">
        <v>3.2352941176470602</v>
      </c>
      <c r="BP40" s="208">
        <v>658</v>
      </c>
      <c r="BQ40" s="207">
        <v>2485</v>
      </c>
      <c r="BR40" s="204">
        <v>3.7765957446808498</v>
      </c>
      <c r="BS40" s="208">
        <v>2228</v>
      </c>
      <c r="BT40" s="207">
        <v>7473</v>
      </c>
      <c r="BU40" s="204">
        <v>3.35412926391382</v>
      </c>
      <c r="BV40" s="208">
        <v>135</v>
      </c>
      <c r="BW40" s="207">
        <v>438</v>
      </c>
      <c r="BX40" s="204">
        <v>3.24444444444444</v>
      </c>
      <c r="BY40" s="208">
        <v>3604</v>
      </c>
      <c r="BZ40" s="207">
        <v>8163</v>
      </c>
      <c r="CA40" s="204">
        <v>2.2649833518313001</v>
      </c>
      <c r="CB40" s="192">
        <f t="shared" si="0"/>
        <v>24102</v>
      </c>
      <c r="CC40" s="193">
        <f t="shared" si="0"/>
        <v>77991</v>
      </c>
      <c r="CD40" s="187">
        <f t="shared" si="1"/>
        <v>3.2358725416977845</v>
      </c>
    </row>
    <row r="41" spans="1:82" s="152" customFormat="1" ht="11.25" customHeight="1" x14ac:dyDescent="0.2">
      <c r="A41" s="221" t="s">
        <v>44</v>
      </c>
      <c r="B41" s="208">
        <v>696</v>
      </c>
      <c r="C41" s="207">
        <v>1709</v>
      </c>
      <c r="D41" s="222">
        <v>2.4554597701149401</v>
      </c>
      <c r="E41" s="208">
        <v>68</v>
      </c>
      <c r="F41" s="207">
        <v>104</v>
      </c>
      <c r="G41" s="222">
        <v>1.52941176470588</v>
      </c>
      <c r="H41" s="208">
        <v>0</v>
      </c>
      <c r="I41" s="207">
        <v>0</v>
      </c>
      <c r="J41" s="222" t="s">
        <v>121</v>
      </c>
      <c r="K41" s="223">
        <v>338</v>
      </c>
      <c r="L41" s="207">
        <v>1177</v>
      </c>
      <c r="M41" s="222">
        <v>3.4822485207100602</v>
      </c>
      <c r="N41" s="208">
        <v>1513</v>
      </c>
      <c r="O41" s="207">
        <v>3133</v>
      </c>
      <c r="P41" s="222">
        <v>2.0707204230006599</v>
      </c>
      <c r="Q41" s="208">
        <v>3045</v>
      </c>
      <c r="R41" s="207">
        <v>7151</v>
      </c>
      <c r="S41" s="222">
        <v>2.3484400656814501</v>
      </c>
      <c r="T41" s="208">
        <v>376</v>
      </c>
      <c r="U41" s="207">
        <v>738</v>
      </c>
      <c r="V41" s="222">
        <v>1.9627659574468099</v>
      </c>
      <c r="W41" s="208">
        <v>2576</v>
      </c>
      <c r="X41" s="207">
        <v>5720</v>
      </c>
      <c r="Y41" s="222">
        <v>2.2204968944099401</v>
      </c>
      <c r="Z41" s="208">
        <v>52</v>
      </c>
      <c r="AA41" s="207">
        <v>112</v>
      </c>
      <c r="AB41" s="222">
        <v>2.1538461538461502</v>
      </c>
      <c r="AC41" s="208">
        <v>3851</v>
      </c>
      <c r="AD41" s="207">
        <v>12644</v>
      </c>
      <c r="AE41" s="222">
        <v>3.2833030381718999</v>
      </c>
      <c r="AF41" s="208">
        <v>60</v>
      </c>
      <c r="AG41" s="207">
        <v>164</v>
      </c>
      <c r="AH41" s="222">
        <v>2.7333333333333298</v>
      </c>
      <c r="AI41" s="208">
        <v>1283</v>
      </c>
      <c r="AJ41" s="207">
        <v>2582</v>
      </c>
      <c r="AK41" s="222">
        <v>2.01247077162899</v>
      </c>
      <c r="AL41" s="208">
        <v>118</v>
      </c>
      <c r="AM41" s="207">
        <v>378</v>
      </c>
      <c r="AN41" s="222">
        <v>3.20338983050847</v>
      </c>
      <c r="AO41" s="208">
        <v>295</v>
      </c>
      <c r="AP41" s="207">
        <v>477</v>
      </c>
      <c r="AQ41" s="222">
        <v>1.61694915254237</v>
      </c>
      <c r="AR41" s="208">
        <v>193</v>
      </c>
      <c r="AS41" s="207">
        <v>298</v>
      </c>
      <c r="AT41" s="222">
        <v>1.5440414507772</v>
      </c>
      <c r="AU41" s="208">
        <v>219</v>
      </c>
      <c r="AV41" s="207">
        <v>567</v>
      </c>
      <c r="AW41" s="222">
        <v>2.5890410958904102</v>
      </c>
      <c r="AX41" s="208">
        <v>292</v>
      </c>
      <c r="AY41" s="207">
        <v>690</v>
      </c>
      <c r="AZ41" s="222">
        <v>2.36301369863014</v>
      </c>
      <c r="BA41" s="208">
        <v>454</v>
      </c>
      <c r="BB41" s="207">
        <v>1265</v>
      </c>
      <c r="BC41" s="222">
        <v>2.7863436123348002</v>
      </c>
      <c r="BD41" s="208">
        <v>802</v>
      </c>
      <c r="BE41" s="207">
        <v>1970</v>
      </c>
      <c r="BF41" s="222">
        <v>2.4563591022443898</v>
      </c>
      <c r="BG41" s="208">
        <v>486</v>
      </c>
      <c r="BH41" s="207">
        <v>1292</v>
      </c>
      <c r="BI41" s="222">
        <v>2.6584362139917701</v>
      </c>
      <c r="BJ41" s="208">
        <v>1186</v>
      </c>
      <c r="BK41" s="207">
        <v>2416</v>
      </c>
      <c r="BL41" s="222">
        <v>2.0370994940978102</v>
      </c>
      <c r="BM41" s="208">
        <v>177</v>
      </c>
      <c r="BN41" s="207">
        <v>421</v>
      </c>
      <c r="BO41" s="222">
        <v>2.3785310734463301</v>
      </c>
      <c r="BP41" s="208">
        <v>2470</v>
      </c>
      <c r="BQ41" s="207">
        <v>6420</v>
      </c>
      <c r="BR41" s="222">
        <v>2.59919028340081</v>
      </c>
      <c r="BS41" s="208">
        <v>2194</v>
      </c>
      <c r="BT41" s="207">
        <v>5818</v>
      </c>
      <c r="BU41" s="222">
        <v>2.6517775752051098</v>
      </c>
      <c r="BV41" s="208">
        <v>299</v>
      </c>
      <c r="BW41" s="207">
        <v>640</v>
      </c>
      <c r="BX41" s="222">
        <v>2.14046822742475</v>
      </c>
      <c r="BY41" s="208">
        <v>6828</v>
      </c>
      <c r="BZ41" s="207">
        <v>11397</v>
      </c>
      <c r="CA41" s="222">
        <v>1.66915641476274</v>
      </c>
      <c r="CB41" s="192">
        <f t="shared" si="0"/>
        <v>29871</v>
      </c>
      <c r="CC41" s="193">
        <f t="shared" si="0"/>
        <v>69283</v>
      </c>
      <c r="CD41" s="187">
        <f t="shared" si="1"/>
        <v>2.3194067824980751</v>
      </c>
    </row>
    <row r="42" spans="1:82" s="152" customFormat="1" ht="11.25" customHeight="1" x14ac:dyDescent="0.2">
      <c r="A42" s="175" t="s">
        <v>36</v>
      </c>
      <c r="B42" s="202">
        <v>401</v>
      </c>
      <c r="C42" s="203">
        <v>806</v>
      </c>
      <c r="D42" s="204">
        <v>2.0099750623441399</v>
      </c>
      <c r="E42" s="202">
        <v>58</v>
      </c>
      <c r="F42" s="203">
        <v>131</v>
      </c>
      <c r="G42" s="204">
        <v>2.2586206896551699</v>
      </c>
      <c r="H42" s="205">
        <v>0</v>
      </c>
      <c r="I42" s="206">
        <v>0</v>
      </c>
      <c r="J42" s="204" t="s">
        <v>121</v>
      </c>
      <c r="K42" s="205">
        <v>131</v>
      </c>
      <c r="L42" s="207">
        <v>284</v>
      </c>
      <c r="M42" s="204">
        <v>2.16793893129771</v>
      </c>
      <c r="N42" s="208">
        <v>1230</v>
      </c>
      <c r="O42" s="207">
        <v>2506</v>
      </c>
      <c r="P42" s="204">
        <v>2.03739837398374</v>
      </c>
      <c r="Q42" s="208">
        <v>2524</v>
      </c>
      <c r="R42" s="207">
        <v>5744</v>
      </c>
      <c r="S42" s="204">
        <v>2.27575277337559</v>
      </c>
      <c r="T42" s="208">
        <v>216</v>
      </c>
      <c r="U42" s="207">
        <v>524</v>
      </c>
      <c r="V42" s="204">
        <v>2.42592592592593</v>
      </c>
      <c r="W42" s="208">
        <v>5191</v>
      </c>
      <c r="X42" s="207">
        <v>10872</v>
      </c>
      <c r="Y42" s="204">
        <v>2.0943941437102702</v>
      </c>
      <c r="Z42" s="208">
        <v>11</v>
      </c>
      <c r="AA42" s="207">
        <v>14</v>
      </c>
      <c r="AB42" s="204">
        <v>1.27272727272727</v>
      </c>
      <c r="AC42" s="208">
        <v>2979</v>
      </c>
      <c r="AD42" s="207">
        <v>7629</v>
      </c>
      <c r="AE42" s="204">
        <v>2.56092648539778</v>
      </c>
      <c r="AF42" s="208">
        <v>3</v>
      </c>
      <c r="AG42" s="207">
        <v>3</v>
      </c>
      <c r="AH42" s="204">
        <v>1</v>
      </c>
      <c r="AI42" s="208">
        <v>1073</v>
      </c>
      <c r="AJ42" s="207">
        <v>2034</v>
      </c>
      <c r="AK42" s="204">
        <v>1.8956197576887199</v>
      </c>
      <c r="AL42" s="208">
        <v>66</v>
      </c>
      <c r="AM42" s="207">
        <v>141</v>
      </c>
      <c r="AN42" s="204">
        <v>2.1363636363636398</v>
      </c>
      <c r="AO42" s="208">
        <v>112</v>
      </c>
      <c r="AP42" s="207">
        <v>185</v>
      </c>
      <c r="AQ42" s="204">
        <v>1.65178571428571</v>
      </c>
      <c r="AR42" s="208">
        <v>736</v>
      </c>
      <c r="AS42" s="207">
        <v>2473</v>
      </c>
      <c r="AT42" s="204">
        <v>3.36005434782609</v>
      </c>
      <c r="AU42" s="208">
        <v>202</v>
      </c>
      <c r="AV42" s="207">
        <v>294</v>
      </c>
      <c r="AW42" s="204">
        <v>1.4554455445544601</v>
      </c>
      <c r="AX42" s="208">
        <v>148</v>
      </c>
      <c r="AY42" s="207">
        <v>291</v>
      </c>
      <c r="AZ42" s="204">
        <v>1.96621621621622</v>
      </c>
      <c r="BA42" s="208">
        <v>124</v>
      </c>
      <c r="BB42" s="207">
        <v>266</v>
      </c>
      <c r="BC42" s="204">
        <v>2.1451612903225801</v>
      </c>
      <c r="BD42" s="208">
        <v>482</v>
      </c>
      <c r="BE42" s="207">
        <v>967</v>
      </c>
      <c r="BF42" s="204">
        <v>2.0062240663900401</v>
      </c>
      <c r="BG42" s="208">
        <v>250</v>
      </c>
      <c r="BH42" s="207">
        <v>339</v>
      </c>
      <c r="BI42" s="204">
        <v>1.3560000000000001</v>
      </c>
      <c r="BJ42" s="208">
        <v>1595</v>
      </c>
      <c r="BK42" s="207">
        <v>3018</v>
      </c>
      <c r="BL42" s="204">
        <v>1.89216300940439</v>
      </c>
      <c r="BM42" s="208">
        <v>352</v>
      </c>
      <c r="BN42" s="207">
        <v>679</v>
      </c>
      <c r="BO42" s="204">
        <v>1.92897727272727</v>
      </c>
      <c r="BP42" s="208">
        <v>4525</v>
      </c>
      <c r="BQ42" s="207">
        <v>14440</v>
      </c>
      <c r="BR42" s="204">
        <v>3.19116022099448</v>
      </c>
      <c r="BS42" s="208">
        <v>1592</v>
      </c>
      <c r="BT42" s="207">
        <v>3481</v>
      </c>
      <c r="BU42" s="204">
        <v>2.1865577889447199</v>
      </c>
      <c r="BV42" s="208">
        <v>196</v>
      </c>
      <c r="BW42" s="207">
        <v>920</v>
      </c>
      <c r="BX42" s="204">
        <v>4.6938775510204103</v>
      </c>
      <c r="BY42" s="208">
        <v>5683</v>
      </c>
      <c r="BZ42" s="207">
        <v>9452</v>
      </c>
      <c r="CA42" s="204">
        <v>1.66320605314095</v>
      </c>
      <c r="CB42" s="192">
        <f t="shared" si="0"/>
        <v>29880</v>
      </c>
      <c r="CC42" s="193">
        <f t="shared" si="0"/>
        <v>67493</v>
      </c>
      <c r="CD42" s="187">
        <f t="shared" si="1"/>
        <v>2.25880187416332</v>
      </c>
    </row>
    <row r="43" spans="1:82" s="152" customFormat="1" ht="11.25" customHeight="1" x14ac:dyDescent="0.2">
      <c r="A43" s="175" t="s">
        <v>19</v>
      </c>
      <c r="B43" s="202">
        <v>304</v>
      </c>
      <c r="C43" s="203">
        <v>460</v>
      </c>
      <c r="D43" s="204">
        <v>1.51315789473684</v>
      </c>
      <c r="E43" s="208">
        <v>47</v>
      </c>
      <c r="F43" s="207">
        <v>102</v>
      </c>
      <c r="G43" s="204">
        <v>2.1702127659574502</v>
      </c>
      <c r="H43" s="208">
        <v>0</v>
      </c>
      <c r="I43" s="207">
        <v>0</v>
      </c>
      <c r="J43" s="204" t="s">
        <v>121</v>
      </c>
      <c r="K43" s="208">
        <v>213</v>
      </c>
      <c r="L43" s="207">
        <v>335</v>
      </c>
      <c r="M43" s="204">
        <v>1.5727699530516399</v>
      </c>
      <c r="N43" s="208">
        <v>1520</v>
      </c>
      <c r="O43" s="207">
        <v>2293</v>
      </c>
      <c r="P43" s="204">
        <v>1.5085526315789499</v>
      </c>
      <c r="Q43" s="208">
        <v>3391</v>
      </c>
      <c r="R43" s="207">
        <v>10584</v>
      </c>
      <c r="S43" s="204">
        <v>3.1212031849012098</v>
      </c>
      <c r="T43" s="208">
        <v>368</v>
      </c>
      <c r="U43" s="207">
        <v>701</v>
      </c>
      <c r="V43" s="204">
        <v>1.9048913043478299</v>
      </c>
      <c r="W43" s="208">
        <v>2509</v>
      </c>
      <c r="X43" s="207">
        <v>4235</v>
      </c>
      <c r="Y43" s="204">
        <v>1.68792347548824</v>
      </c>
      <c r="Z43" s="208">
        <v>31</v>
      </c>
      <c r="AA43" s="207">
        <v>118</v>
      </c>
      <c r="AB43" s="204">
        <v>3.80645161290323</v>
      </c>
      <c r="AC43" s="208">
        <v>2681</v>
      </c>
      <c r="AD43" s="207">
        <v>12143</v>
      </c>
      <c r="AE43" s="204">
        <v>4.5292801193584502</v>
      </c>
      <c r="AF43" s="208">
        <v>34</v>
      </c>
      <c r="AG43" s="207">
        <v>56</v>
      </c>
      <c r="AH43" s="204">
        <v>1.6470588235294099</v>
      </c>
      <c r="AI43" s="208">
        <v>1345</v>
      </c>
      <c r="AJ43" s="207">
        <v>2322</v>
      </c>
      <c r="AK43" s="204">
        <v>1.7263940520446099</v>
      </c>
      <c r="AL43" s="208">
        <v>83</v>
      </c>
      <c r="AM43" s="207">
        <v>151</v>
      </c>
      <c r="AN43" s="204">
        <v>1.81927710843373</v>
      </c>
      <c r="AO43" s="208">
        <v>436</v>
      </c>
      <c r="AP43" s="207">
        <v>839</v>
      </c>
      <c r="AQ43" s="204">
        <v>1.9243119266055</v>
      </c>
      <c r="AR43" s="208">
        <v>762</v>
      </c>
      <c r="AS43" s="207">
        <v>2256</v>
      </c>
      <c r="AT43" s="204">
        <v>2.9606299212598399</v>
      </c>
      <c r="AU43" s="208">
        <v>86</v>
      </c>
      <c r="AV43" s="207">
        <v>136</v>
      </c>
      <c r="AW43" s="204">
        <v>1.5813953488372099</v>
      </c>
      <c r="AX43" s="208">
        <v>204</v>
      </c>
      <c r="AY43" s="207">
        <v>601</v>
      </c>
      <c r="AZ43" s="204">
        <v>2.9460784313725501</v>
      </c>
      <c r="BA43" s="208">
        <v>308</v>
      </c>
      <c r="BB43" s="207">
        <v>420</v>
      </c>
      <c r="BC43" s="204">
        <v>1.36363636363636</v>
      </c>
      <c r="BD43" s="208">
        <v>567</v>
      </c>
      <c r="BE43" s="207">
        <v>1438</v>
      </c>
      <c r="BF43" s="204">
        <v>2.5361552028218699</v>
      </c>
      <c r="BG43" s="208">
        <v>166</v>
      </c>
      <c r="BH43" s="207">
        <v>331</v>
      </c>
      <c r="BI43" s="204">
        <v>1.99397590361446</v>
      </c>
      <c r="BJ43" s="208">
        <v>1434</v>
      </c>
      <c r="BK43" s="207">
        <v>3649</v>
      </c>
      <c r="BL43" s="204">
        <v>2.5446304044630401</v>
      </c>
      <c r="BM43" s="208">
        <v>235</v>
      </c>
      <c r="BN43" s="207">
        <v>454</v>
      </c>
      <c r="BO43" s="204">
        <v>1.9319148936170201</v>
      </c>
      <c r="BP43" s="208">
        <v>2196</v>
      </c>
      <c r="BQ43" s="207">
        <v>9621</v>
      </c>
      <c r="BR43" s="204">
        <v>4.3811475409836103</v>
      </c>
      <c r="BS43" s="208">
        <v>1785</v>
      </c>
      <c r="BT43" s="207">
        <v>3706</v>
      </c>
      <c r="BU43" s="204">
        <v>2.0761904761904799</v>
      </c>
      <c r="BV43" s="208">
        <v>123</v>
      </c>
      <c r="BW43" s="207">
        <v>350</v>
      </c>
      <c r="BX43" s="204">
        <v>2.8455284552845499</v>
      </c>
      <c r="BY43" s="208">
        <v>4215</v>
      </c>
      <c r="BZ43" s="207">
        <v>7113</v>
      </c>
      <c r="CA43" s="204">
        <v>1.6875444839857701</v>
      </c>
      <c r="CB43" s="192">
        <f t="shared" si="0"/>
        <v>25043</v>
      </c>
      <c r="CC43" s="193">
        <f t="shared" si="0"/>
        <v>64414</v>
      </c>
      <c r="CD43" s="187">
        <f t="shared" si="1"/>
        <v>2.5721359262069239</v>
      </c>
    </row>
    <row r="44" spans="1:82" s="152" customFormat="1" ht="11.25" customHeight="1" x14ac:dyDescent="0.2">
      <c r="A44" s="224" t="s">
        <v>62</v>
      </c>
      <c r="B44" s="219">
        <v>105</v>
      </c>
      <c r="C44" s="218">
        <v>246</v>
      </c>
      <c r="D44" s="225">
        <v>2.3428571428571399</v>
      </c>
      <c r="E44" s="219">
        <v>1</v>
      </c>
      <c r="F44" s="218">
        <v>2</v>
      </c>
      <c r="G44" s="225">
        <v>2</v>
      </c>
      <c r="H44" s="226">
        <v>0</v>
      </c>
      <c r="I44" s="227">
        <v>0</v>
      </c>
      <c r="J44" s="204" t="s">
        <v>121</v>
      </c>
      <c r="K44" s="226">
        <v>12</v>
      </c>
      <c r="L44" s="218">
        <v>35</v>
      </c>
      <c r="M44" s="225">
        <v>2.9166666666666701</v>
      </c>
      <c r="N44" s="219">
        <v>596</v>
      </c>
      <c r="O44" s="218">
        <v>1325</v>
      </c>
      <c r="P44" s="225">
        <v>2.2231543624161101</v>
      </c>
      <c r="Q44" s="219">
        <v>5764</v>
      </c>
      <c r="R44" s="218">
        <v>9600</v>
      </c>
      <c r="S44" s="225">
        <v>1.6655100624566299</v>
      </c>
      <c r="T44" s="219">
        <v>80</v>
      </c>
      <c r="U44" s="218">
        <v>132</v>
      </c>
      <c r="V44" s="225">
        <v>1.65</v>
      </c>
      <c r="W44" s="219">
        <v>2881</v>
      </c>
      <c r="X44" s="218">
        <v>6980</v>
      </c>
      <c r="Y44" s="225">
        <v>2.42276987157237</v>
      </c>
      <c r="Z44" s="219">
        <v>1</v>
      </c>
      <c r="AA44" s="218">
        <v>3</v>
      </c>
      <c r="AB44" s="225">
        <v>3</v>
      </c>
      <c r="AC44" s="219">
        <v>1392</v>
      </c>
      <c r="AD44" s="218">
        <v>1856</v>
      </c>
      <c r="AE44" s="225">
        <v>1.3333333333333299</v>
      </c>
      <c r="AF44" s="219">
        <v>0</v>
      </c>
      <c r="AG44" s="218">
        <v>0</v>
      </c>
      <c r="AH44" s="225" t="s">
        <v>121</v>
      </c>
      <c r="AI44" s="219">
        <v>4823</v>
      </c>
      <c r="AJ44" s="218">
        <v>8943</v>
      </c>
      <c r="AK44" s="225">
        <v>1.8542400995231201</v>
      </c>
      <c r="AL44" s="219">
        <v>31</v>
      </c>
      <c r="AM44" s="218">
        <v>68</v>
      </c>
      <c r="AN44" s="225">
        <v>2.19354838709677</v>
      </c>
      <c r="AO44" s="219">
        <v>288</v>
      </c>
      <c r="AP44" s="218">
        <v>591</v>
      </c>
      <c r="AQ44" s="225">
        <v>2.0520833333333299</v>
      </c>
      <c r="AR44" s="219">
        <v>452</v>
      </c>
      <c r="AS44" s="218">
        <v>636</v>
      </c>
      <c r="AT44" s="225">
        <v>1.4070796460177</v>
      </c>
      <c r="AU44" s="219">
        <v>20</v>
      </c>
      <c r="AV44" s="218">
        <v>89</v>
      </c>
      <c r="AW44" s="225">
        <v>4.45</v>
      </c>
      <c r="AX44" s="219">
        <v>60</v>
      </c>
      <c r="AY44" s="218">
        <v>143</v>
      </c>
      <c r="AZ44" s="225">
        <v>2.3833333333333302</v>
      </c>
      <c r="BA44" s="219">
        <v>108</v>
      </c>
      <c r="BB44" s="218">
        <v>237</v>
      </c>
      <c r="BC44" s="225">
        <v>2.1944444444444402</v>
      </c>
      <c r="BD44" s="219">
        <v>104</v>
      </c>
      <c r="BE44" s="218">
        <v>233</v>
      </c>
      <c r="BF44" s="225">
        <v>2.2403846153846199</v>
      </c>
      <c r="BG44" s="219">
        <v>7</v>
      </c>
      <c r="BH44" s="218">
        <v>27</v>
      </c>
      <c r="BI44" s="225">
        <v>3.8571428571428599</v>
      </c>
      <c r="BJ44" s="219">
        <v>1094</v>
      </c>
      <c r="BK44" s="218">
        <v>1351</v>
      </c>
      <c r="BL44" s="225">
        <v>1.23491773308958</v>
      </c>
      <c r="BM44" s="219">
        <v>44</v>
      </c>
      <c r="BN44" s="218">
        <v>54</v>
      </c>
      <c r="BO44" s="225">
        <v>1.22727272727273</v>
      </c>
      <c r="BP44" s="219">
        <v>2427</v>
      </c>
      <c r="BQ44" s="218">
        <v>3877</v>
      </c>
      <c r="BR44" s="225">
        <v>1.5974454058508401</v>
      </c>
      <c r="BS44" s="219">
        <v>1775</v>
      </c>
      <c r="BT44" s="218">
        <v>2958</v>
      </c>
      <c r="BU44" s="225">
        <v>1.66647887323944</v>
      </c>
      <c r="BV44" s="219">
        <v>45</v>
      </c>
      <c r="BW44" s="218">
        <v>121</v>
      </c>
      <c r="BX44" s="225">
        <v>2.68888888888889</v>
      </c>
      <c r="BY44" s="219">
        <v>13811</v>
      </c>
      <c r="BZ44" s="218">
        <v>24181</v>
      </c>
      <c r="CA44" s="225">
        <v>1.7508507711244701</v>
      </c>
      <c r="CB44" s="192">
        <f t="shared" si="0"/>
        <v>35921</v>
      </c>
      <c r="CC44" s="193">
        <f t="shared" si="0"/>
        <v>63688</v>
      </c>
      <c r="CD44" s="187">
        <f t="shared" si="1"/>
        <v>1.7730018652041981</v>
      </c>
    </row>
    <row r="45" spans="1:82" s="152" customFormat="1" ht="11.25" customHeight="1" x14ac:dyDescent="0.2">
      <c r="A45" s="175" t="s">
        <v>20</v>
      </c>
      <c r="B45" s="202">
        <v>571</v>
      </c>
      <c r="C45" s="203">
        <v>1534</v>
      </c>
      <c r="D45" s="204">
        <v>2.6865148861646202</v>
      </c>
      <c r="E45" s="208">
        <v>13</v>
      </c>
      <c r="F45" s="207">
        <v>26</v>
      </c>
      <c r="G45" s="204">
        <v>2</v>
      </c>
      <c r="H45" s="208">
        <v>0</v>
      </c>
      <c r="I45" s="207">
        <v>0</v>
      </c>
      <c r="J45" s="204" t="s">
        <v>121</v>
      </c>
      <c r="K45" s="205">
        <v>296</v>
      </c>
      <c r="L45" s="207">
        <v>749</v>
      </c>
      <c r="M45" s="204">
        <v>2.5304054054054101</v>
      </c>
      <c r="N45" s="208">
        <v>2410</v>
      </c>
      <c r="O45" s="207">
        <v>4740</v>
      </c>
      <c r="P45" s="204">
        <v>1.9668049792531099</v>
      </c>
      <c r="Q45" s="208">
        <v>1802</v>
      </c>
      <c r="R45" s="207">
        <v>4248</v>
      </c>
      <c r="S45" s="204">
        <v>2.35738068812431</v>
      </c>
      <c r="T45" s="208">
        <v>337</v>
      </c>
      <c r="U45" s="207">
        <v>678</v>
      </c>
      <c r="V45" s="204">
        <v>2.0118694362017799</v>
      </c>
      <c r="W45" s="208">
        <v>5474</v>
      </c>
      <c r="X45" s="207">
        <v>11289</v>
      </c>
      <c r="Y45" s="204">
        <v>2.0622944830106</v>
      </c>
      <c r="Z45" s="208">
        <v>23</v>
      </c>
      <c r="AA45" s="207">
        <v>45</v>
      </c>
      <c r="AB45" s="204">
        <v>1.9565217391304299</v>
      </c>
      <c r="AC45" s="208">
        <v>1447</v>
      </c>
      <c r="AD45" s="207">
        <v>5988</v>
      </c>
      <c r="AE45" s="204">
        <v>4.1382170006910899</v>
      </c>
      <c r="AF45" s="208">
        <v>5</v>
      </c>
      <c r="AG45" s="207">
        <v>7</v>
      </c>
      <c r="AH45" s="204">
        <v>1.4</v>
      </c>
      <c r="AI45" s="208">
        <v>821</v>
      </c>
      <c r="AJ45" s="207">
        <v>1903</v>
      </c>
      <c r="AK45" s="204">
        <v>2.3179049939098699</v>
      </c>
      <c r="AL45" s="208">
        <v>120</v>
      </c>
      <c r="AM45" s="207">
        <v>307</v>
      </c>
      <c r="AN45" s="204">
        <v>2.55833333333333</v>
      </c>
      <c r="AO45" s="208">
        <v>121</v>
      </c>
      <c r="AP45" s="207">
        <v>248</v>
      </c>
      <c r="AQ45" s="204">
        <v>2.0495867768595</v>
      </c>
      <c r="AR45" s="208">
        <v>61</v>
      </c>
      <c r="AS45" s="207">
        <v>127</v>
      </c>
      <c r="AT45" s="204">
        <v>2.08196721311475</v>
      </c>
      <c r="AU45" s="208">
        <v>74</v>
      </c>
      <c r="AV45" s="207">
        <v>134</v>
      </c>
      <c r="AW45" s="204">
        <v>1.8108108108108101</v>
      </c>
      <c r="AX45" s="208">
        <v>96</v>
      </c>
      <c r="AY45" s="207">
        <v>184</v>
      </c>
      <c r="AZ45" s="204">
        <v>1.9166666666666701</v>
      </c>
      <c r="BA45" s="208">
        <v>318</v>
      </c>
      <c r="BB45" s="207">
        <v>683</v>
      </c>
      <c r="BC45" s="204">
        <v>2.14779874213836</v>
      </c>
      <c r="BD45" s="208">
        <v>298</v>
      </c>
      <c r="BE45" s="207">
        <v>749</v>
      </c>
      <c r="BF45" s="204">
        <v>2.5134228187919501</v>
      </c>
      <c r="BG45" s="208">
        <v>124</v>
      </c>
      <c r="BH45" s="207">
        <v>275</v>
      </c>
      <c r="BI45" s="204">
        <v>2.2177419354838701</v>
      </c>
      <c r="BJ45" s="208">
        <v>1010</v>
      </c>
      <c r="BK45" s="207">
        <v>2116</v>
      </c>
      <c r="BL45" s="204">
        <v>2.0950495049505</v>
      </c>
      <c r="BM45" s="208">
        <v>53</v>
      </c>
      <c r="BN45" s="207">
        <v>97</v>
      </c>
      <c r="BO45" s="204">
        <v>1.8301886792452799</v>
      </c>
      <c r="BP45" s="208">
        <v>576</v>
      </c>
      <c r="BQ45" s="207">
        <v>2132</v>
      </c>
      <c r="BR45" s="204">
        <v>3.7013888888888902</v>
      </c>
      <c r="BS45" s="208">
        <v>1632</v>
      </c>
      <c r="BT45" s="207">
        <v>4638</v>
      </c>
      <c r="BU45" s="204">
        <v>2.84191176470588</v>
      </c>
      <c r="BV45" s="208">
        <v>185</v>
      </c>
      <c r="BW45" s="207">
        <v>477</v>
      </c>
      <c r="BX45" s="204">
        <v>2.57837837837838</v>
      </c>
      <c r="BY45" s="208">
        <v>9428</v>
      </c>
      <c r="BZ45" s="207">
        <v>16052</v>
      </c>
      <c r="CA45" s="204">
        <v>1.7025880356385199</v>
      </c>
      <c r="CB45" s="192">
        <f t="shared" si="0"/>
        <v>27295</v>
      </c>
      <c r="CC45" s="193">
        <f t="shared" si="0"/>
        <v>59426</v>
      </c>
      <c r="CD45" s="187">
        <f t="shared" si="1"/>
        <v>2.1771753068327531</v>
      </c>
    </row>
    <row r="46" spans="1:82" s="152" customFormat="1" x14ac:dyDescent="0.2">
      <c r="A46" s="175" t="s">
        <v>46</v>
      </c>
      <c r="B46" s="202">
        <v>566</v>
      </c>
      <c r="C46" s="203">
        <v>1987</v>
      </c>
      <c r="D46" s="204">
        <v>3.5106007067137801</v>
      </c>
      <c r="E46" s="202">
        <v>22</v>
      </c>
      <c r="F46" s="203">
        <v>49</v>
      </c>
      <c r="G46" s="204">
        <v>2.2272727272727302</v>
      </c>
      <c r="H46" s="205">
        <v>24</v>
      </c>
      <c r="I46" s="206">
        <v>45</v>
      </c>
      <c r="J46" s="204">
        <v>1.875</v>
      </c>
      <c r="K46" s="205">
        <v>172</v>
      </c>
      <c r="L46" s="207">
        <v>410</v>
      </c>
      <c r="M46" s="204">
        <v>2.3837209302325602</v>
      </c>
      <c r="N46" s="208">
        <v>2034</v>
      </c>
      <c r="O46" s="207">
        <v>4564</v>
      </c>
      <c r="P46" s="204">
        <v>2.24385447394297</v>
      </c>
      <c r="Q46" s="208">
        <v>1557</v>
      </c>
      <c r="R46" s="207">
        <v>3686</v>
      </c>
      <c r="S46" s="204">
        <v>2.3673731535003202</v>
      </c>
      <c r="T46" s="208">
        <v>179</v>
      </c>
      <c r="U46" s="207">
        <v>452</v>
      </c>
      <c r="V46" s="204">
        <v>2.5251396648044699</v>
      </c>
      <c r="W46" s="208">
        <v>2657</v>
      </c>
      <c r="X46" s="207">
        <v>6257</v>
      </c>
      <c r="Y46" s="204">
        <v>2.3549115543846399</v>
      </c>
      <c r="Z46" s="208">
        <v>12</v>
      </c>
      <c r="AA46" s="207">
        <v>30</v>
      </c>
      <c r="AB46" s="204">
        <v>2.5</v>
      </c>
      <c r="AC46" s="208">
        <v>958</v>
      </c>
      <c r="AD46" s="207">
        <v>2838</v>
      </c>
      <c r="AE46" s="204">
        <v>2.9624217118997902</v>
      </c>
      <c r="AF46" s="208">
        <v>18</v>
      </c>
      <c r="AG46" s="207">
        <v>100</v>
      </c>
      <c r="AH46" s="204">
        <v>5.5555555555555598</v>
      </c>
      <c r="AI46" s="208">
        <v>1074</v>
      </c>
      <c r="AJ46" s="207">
        <v>2855</v>
      </c>
      <c r="AK46" s="204">
        <v>2.65828677839851</v>
      </c>
      <c r="AL46" s="208">
        <v>93</v>
      </c>
      <c r="AM46" s="207">
        <v>234</v>
      </c>
      <c r="AN46" s="204">
        <v>2.5161290322580601</v>
      </c>
      <c r="AO46" s="208">
        <v>247</v>
      </c>
      <c r="AP46" s="207">
        <v>554</v>
      </c>
      <c r="AQ46" s="204">
        <v>2.24291497975709</v>
      </c>
      <c r="AR46" s="208">
        <v>94</v>
      </c>
      <c r="AS46" s="207">
        <v>201</v>
      </c>
      <c r="AT46" s="204">
        <v>2.1382978723404298</v>
      </c>
      <c r="AU46" s="208">
        <v>156</v>
      </c>
      <c r="AV46" s="207">
        <v>376</v>
      </c>
      <c r="AW46" s="204">
        <v>2.4102564102564101</v>
      </c>
      <c r="AX46" s="208">
        <v>138</v>
      </c>
      <c r="AY46" s="207">
        <v>355</v>
      </c>
      <c r="AZ46" s="204">
        <v>2.5724637681159401</v>
      </c>
      <c r="BA46" s="208">
        <v>467</v>
      </c>
      <c r="BB46" s="207">
        <v>5301</v>
      </c>
      <c r="BC46" s="204">
        <v>11.351177730192701</v>
      </c>
      <c r="BD46" s="208">
        <v>481</v>
      </c>
      <c r="BE46" s="207">
        <v>1657</v>
      </c>
      <c r="BF46" s="204">
        <v>3.4449064449064499</v>
      </c>
      <c r="BG46" s="208">
        <v>350</v>
      </c>
      <c r="BH46" s="207">
        <v>1137</v>
      </c>
      <c r="BI46" s="204">
        <v>3.24857142857143</v>
      </c>
      <c r="BJ46" s="208">
        <v>731</v>
      </c>
      <c r="BK46" s="207">
        <v>1485</v>
      </c>
      <c r="BL46" s="204">
        <v>2.03146374829001</v>
      </c>
      <c r="BM46" s="208">
        <v>1726</v>
      </c>
      <c r="BN46" s="207">
        <v>4343</v>
      </c>
      <c r="BO46" s="204">
        <v>2.5162224797218999</v>
      </c>
      <c r="BP46" s="208">
        <v>786</v>
      </c>
      <c r="BQ46" s="207">
        <v>2241</v>
      </c>
      <c r="BR46" s="204">
        <v>2.8511450381679402</v>
      </c>
      <c r="BS46" s="208">
        <v>2396</v>
      </c>
      <c r="BT46" s="207">
        <v>6246</v>
      </c>
      <c r="BU46" s="204">
        <v>2.6068447412353901</v>
      </c>
      <c r="BV46" s="208">
        <v>370</v>
      </c>
      <c r="BW46" s="207">
        <v>689</v>
      </c>
      <c r="BX46" s="204">
        <v>1.86216216216216</v>
      </c>
      <c r="BY46" s="208">
        <v>4089</v>
      </c>
      <c r="BZ46" s="207">
        <v>9265</v>
      </c>
      <c r="CA46" s="204">
        <v>2.2658351675226198</v>
      </c>
      <c r="CB46" s="192">
        <f t="shared" si="0"/>
        <v>21397</v>
      </c>
      <c r="CC46" s="193">
        <f t="shared" si="0"/>
        <v>57357</v>
      </c>
      <c r="CD46" s="187">
        <f t="shared" si="1"/>
        <v>2.6806094312286768</v>
      </c>
    </row>
    <row r="47" spans="1:82" s="152" customFormat="1" ht="11.25" customHeight="1" x14ac:dyDescent="0.2">
      <c r="A47" s="175" t="s">
        <v>42</v>
      </c>
      <c r="B47" s="202">
        <v>420</v>
      </c>
      <c r="C47" s="203">
        <v>1239</v>
      </c>
      <c r="D47" s="204">
        <v>2.95</v>
      </c>
      <c r="E47" s="208">
        <v>12</v>
      </c>
      <c r="F47" s="207">
        <v>20</v>
      </c>
      <c r="G47" s="204">
        <v>1.6666666666666701</v>
      </c>
      <c r="H47" s="208">
        <v>0</v>
      </c>
      <c r="I47" s="207">
        <v>0</v>
      </c>
      <c r="J47" s="204" t="s">
        <v>121</v>
      </c>
      <c r="K47" s="205">
        <v>186</v>
      </c>
      <c r="L47" s="207">
        <v>388</v>
      </c>
      <c r="M47" s="204">
        <v>2.08602150537634</v>
      </c>
      <c r="N47" s="208">
        <v>1596</v>
      </c>
      <c r="O47" s="207">
        <v>3611</v>
      </c>
      <c r="P47" s="204">
        <v>2.2625313283208</v>
      </c>
      <c r="Q47" s="208">
        <v>1793</v>
      </c>
      <c r="R47" s="207">
        <v>4139</v>
      </c>
      <c r="S47" s="204">
        <v>2.3084216397099802</v>
      </c>
      <c r="T47" s="208">
        <v>237</v>
      </c>
      <c r="U47" s="207">
        <v>672</v>
      </c>
      <c r="V47" s="204">
        <v>2.83544303797468</v>
      </c>
      <c r="W47" s="208">
        <v>3258</v>
      </c>
      <c r="X47" s="207">
        <v>7648</v>
      </c>
      <c r="Y47" s="204">
        <v>2.34745242480049</v>
      </c>
      <c r="Z47" s="208">
        <v>13</v>
      </c>
      <c r="AA47" s="207">
        <v>27</v>
      </c>
      <c r="AB47" s="204">
        <v>2.0769230769230802</v>
      </c>
      <c r="AC47" s="208">
        <v>1806</v>
      </c>
      <c r="AD47" s="207">
        <v>4382</v>
      </c>
      <c r="AE47" s="204">
        <v>2.4263565891472898</v>
      </c>
      <c r="AF47" s="208">
        <v>19</v>
      </c>
      <c r="AG47" s="207">
        <v>63</v>
      </c>
      <c r="AH47" s="204">
        <v>3.3157894736842102</v>
      </c>
      <c r="AI47" s="208">
        <v>1011</v>
      </c>
      <c r="AJ47" s="207">
        <v>2792</v>
      </c>
      <c r="AK47" s="204">
        <v>2.76162215628091</v>
      </c>
      <c r="AL47" s="208">
        <v>128</v>
      </c>
      <c r="AM47" s="207">
        <v>660</v>
      </c>
      <c r="AN47" s="204">
        <v>5.15625</v>
      </c>
      <c r="AO47" s="208">
        <v>123</v>
      </c>
      <c r="AP47" s="207">
        <v>290</v>
      </c>
      <c r="AQ47" s="204">
        <v>2.3577235772357699</v>
      </c>
      <c r="AR47" s="208">
        <v>73</v>
      </c>
      <c r="AS47" s="207">
        <v>132</v>
      </c>
      <c r="AT47" s="204">
        <v>1.8082191780821899</v>
      </c>
      <c r="AU47" s="208">
        <v>91</v>
      </c>
      <c r="AV47" s="207">
        <v>347</v>
      </c>
      <c r="AW47" s="204">
        <v>3.8131868131868099</v>
      </c>
      <c r="AX47" s="208">
        <v>124</v>
      </c>
      <c r="AY47" s="207">
        <v>373</v>
      </c>
      <c r="AZ47" s="204">
        <v>3.0080645161290298</v>
      </c>
      <c r="BA47" s="208">
        <v>192</v>
      </c>
      <c r="BB47" s="207">
        <v>603</v>
      </c>
      <c r="BC47" s="204">
        <v>3.140625</v>
      </c>
      <c r="BD47" s="208">
        <v>360</v>
      </c>
      <c r="BE47" s="207">
        <v>1018</v>
      </c>
      <c r="BF47" s="204">
        <v>2.8277777777777802</v>
      </c>
      <c r="BG47" s="208">
        <v>142</v>
      </c>
      <c r="BH47" s="207">
        <v>1391</v>
      </c>
      <c r="BI47" s="204">
        <v>9.7957746478873204</v>
      </c>
      <c r="BJ47" s="208">
        <v>1569</v>
      </c>
      <c r="BK47" s="207">
        <v>3061</v>
      </c>
      <c r="BL47" s="204">
        <v>1.9509241555130701</v>
      </c>
      <c r="BM47" s="208">
        <v>78</v>
      </c>
      <c r="BN47" s="207">
        <v>252</v>
      </c>
      <c r="BO47" s="204">
        <v>3.2307692307692299</v>
      </c>
      <c r="BP47" s="208">
        <v>1271</v>
      </c>
      <c r="BQ47" s="207">
        <v>3347</v>
      </c>
      <c r="BR47" s="204">
        <v>2.63335955940205</v>
      </c>
      <c r="BS47" s="208">
        <v>1957</v>
      </c>
      <c r="BT47" s="207">
        <v>4382</v>
      </c>
      <c r="BU47" s="204">
        <v>2.2391415431783299</v>
      </c>
      <c r="BV47" s="208">
        <v>216</v>
      </c>
      <c r="BW47" s="207">
        <v>521</v>
      </c>
      <c r="BX47" s="204">
        <v>2.4120370370370399</v>
      </c>
      <c r="BY47" s="208">
        <v>6145</v>
      </c>
      <c r="BZ47" s="207">
        <v>14171</v>
      </c>
      <c r="CA47" s="204">
        <v>2.3061025223759199</v>
      </c>
      <c r="CB47" s="192">
        <f t="shared" si="0"/>
        <v>22820</v>
      </c>
      <c r="CC47" s="193">
        <f t="shared" si="0"/>
        <v>55529</v>
      </c>
      <c r="CD47" s="187">
        <f t="shared" si="1"/>
        <v>2.4333479404031553</v>
      </c>
    </row>
    <row r="48" spans="1:82" s="152" customFormat="1" ht="11.25" customHeight="1" x14ac:dyDescent="0.2">
      <c r="A48" s="175" t="s">
        <v>112</v>
      </c>
      <c r="B48" s="202">
        <v>27</v>
      </c>
      <c r="C48" s="203">
        <v>53</v>
      </c>
      <c r="D48" s="204">
        <v>1.9629629629629599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26</v>
      </c>
      <c r="L48" s="207">
        <v>74</v>
      </c>
      <c r="M48" s="204">
        <v>2.8461538461538498</v>
      </c>
      <c r="N48" s="208">
        <v>198</v>
      </c>
      <c r="O48" s="207">
        <v>1035</v>
      </c>
      <c r="P48" s="204">
        <v>5.2272727272727302</v>
      </c>
      <c r="Q48" s="208">
        <v>3941</v>
      </c>
      <c r="R48" s="207">
        <v>9828</v>
      </c>
      <c r="S48" s="204">
        <v>2.4937833037300199</v>
      </c>
      <c r="T48" s="208">
        <v>22</v>
      </c>
      <c r="U48" s="207">
        <v>66</v>
      </c>
      <c r="V48" s="204">
        <v>3</v>
      </c>
      <c r="W48" s="208">
        <v>7147</v>
      </c>
      <c r="X48" s="207">
        <v>16063</v>
      </c>
      <c r="Y48" s="204">
        <v>2.2475164404645298</v>
      </c>
      <c r="Z48" s="208">
        <v>1</v>
      </c>
      <c r="AA48" s="207">
        <v>3</v>
      </c>
      <c r="AB48" s="204">
        <v>3</v>
      </c>
      <c r="AC48" s="208">
        <v>310</v>
      </c>
      <c r="AD48" s="207">
        <v>1320</v>
      </c>
      <c r="AE48" s="204">
        <v>4.2580645161290303</v>
      </c>
      <c r="AF48" s="208">
        <v>2</v>
      </c>
      <c r="AG48" s="207">
        <v>3</v>
      </c>
      <c r="AH48" s="204">
        <v>1.5</v>
      </c>
      <c r="AI48" s="208">
        <v>1189</v>
      </c>
      <c r="AJ48" s="207">
        <v>3993</v>
      </c>
      <c r="AK48" s="204">
        <v>3.3582842724979001</v>
      </c>
      <c r="AL48" s="208">
        <v>20</v>
      </c>
      <c r="AM48" s="207">
        <v>47</v>
      </c>
      <c r="AN48" s="204">
        <v>2.35</v>
      </c>
      <c r="AO48" s="208">
        <v>996</v>
      </c>
      <c r="AP48" s="207">
        <v>2715</v>
      </c>
      <c r="AQ48" s="204">
        <v>2.7259036144578301</v>
      </c>
      <c r="AR48" s="208">
        <v>39</v>
      </c>
      <c r="AS48" s="207">
        <v>78</v>
      </c>
      <c r="AT48" s="204">
        <v>2</v>
      </c>
      <c r="AU48" s="208">
        <v>22</v>
      </c>
      <c r="AV48" s="207">
        <v>47</v>
      </c>
      <c r="AW48" s="204">
        <v>2.1363636363636398</v>
      </c>
      <c r="AX48" s="208">
        <v>20</v>
      </c>
      <c r="AY48" s="207">
        <v>53</v>
      </c>
      <c r="AZ48" s="204">
        <v>2.65</v>
      </c>
      <c r="BA48" s="208">
        <v>2</v>
      </c>
      <c r="BB48" s="207">
        <v>5</v>
      </c>
      <c r="BC48" s="204">
        <v>2.5</v>
      </c>
      <c r="BD48" s="208">
        <v>36</v>
      </c>
      <c r="BE48" s="207">
        <v>406</v>
      </c>
      <c r="BF48" s="204">
        <v>11.2777777777778</v>
      </c>
      <c r="BG48" s="208">
        <v>50</v>
      </c>
      <c r="BH48" s="207">
        <v>135</v>
      </c>
      <c r="BI48" s="204">
        <v>2.7</v>
      </c>
      <c r="BJ48" s="208">
        <v>681</v>
      </c>
      <c r="BK48" s="207">
        <v>1580</v>
      </c>
      <c r="BL48" s="204">
        <v>2.3201174743025001</v>
      </c>
      <c r="BM48" s="208">
        <v>27</v>
      </c>
      <c r="BN48" s="207">
        <v>68</v>
      </c>
      <c r="BO48" s="204">
        <v>2.5185185185185199</v>
      </c>
      <c r="BP48" s="208">
        <v>439</v>
      </c>
      <c r="BQ48" s="207">
        <v>1306</v>
      </c>
      <c r="BR48" s="204">
        <v>2.9749430523917999</v>
      </c>
      <c r="BS48" s="208">
        <v>923</v>
      </c>
      <c r="BT48" s="207">
        <v>2877</v>
      </c>
      <c r="BU48" s="204">
        <v>3.1170097508125698</v>
      </c>
      <c r="BV48" s="208">
        <v>10</v>
      </c>
      <c r="BW48" s="207">
        <v>37</v>
      </c>
      <c r="BX48" s="204">
        <v>3.7</v>
      </c>
      <c r="BY48" s="208">
        <v>8254</v>
      </c>
      <c r="BZ48" s="207">
        <v>13724</v>
      </c>
      <c r="CA48" s="204">
        <v>1.66270898958081</v>
      </c>
      <c r="CB48" s="192">
        <f t="shared" si="0"/>
        <v>24382</v>
      </c>
      <c r="CC48" s="193">
        <f t="shared" si="0"/>
        <v>55516</v>
      </c>
      <c r="CD48" s="187">
        <f t="shared" si="1"/>
        <v>2.2769256008530885</v>
      </c>
    </row>
    <row r="49" spans="1:82" s="152" customFormat="1" ht="11.25" customHeight="1" x14ac:dyDescent="0.2">
      <c r="A49" s="175" t="s">
        <v>32</v>
      </c>
      <c r="B49" s="202">
        <v>263</v>
      </c>
      <c r="C49" s="203">
        <v>648</v>
      </c>
      <c r="D49" s="204">
        <v>2.4638783269962001</v>
      </c>
      <c r="E49" s="208">
        <v>8</v>
      </c>
      <c r="F49" s="207">
        <v>10</v>
      </c>
      <c r="G49" s="204">
        <v>1.25</v>
      </c>
      <c r="H49" s="208">
        <v>0</v>
      </c>
      <c r="I49" s="207">
        <v>0</v>
      </c>
      <c r="J49" s="204" t="s">
        <v>121</v>
      </c>
      <c r="K49" s="205">
        <v>131</v>
      </c>
      <c r="L49" s="207">
        <v>319</v>
      </c>
      <c r="M49" s="204">
        <v>2.4351145038167901</v>
      </c>
      <c r="N49" s="208">
        <v>2177</v>
      </c>
      <c r="O49" s="207">
        <v>4662</v>
      </c>
      <c r="P49" s="204">
        <v>2.1414790996784601</v>
      </c>
      <c r="Q49" s="208">
        <v>1867</v>
      </c>
      <c r="R49" s="207">
        <v>4784</v>
      </c>
      <c r="S49" s="204">
        <v>2.56239957150509</v>
      </c>
      <c r="T49" s="208">
        <v>113</v>
      </c>
      <c r="U49" s="207">
        <v>235</v>
      </c>
      <c r="V49" s="204">
        <v>2.0796460176991101</v>
      </c>
      <c r="W49" s="208">
        <v>4391</v>
      </c>
      <c r="X49" s="207">
        <v>8140</v>
      </c>
      <c r="Y49" s="204">
        <v>1.8537918469596899</v>
      </c>
      <c r="Z49" s="208">
        <v>22</v>
      </c>
      <c r="AA49" s="207">
        <v>41</v>
      </c>
      <c r="AB49" s="204">
        <v>1.86363636363636</v>
      </c>
      <c r="AC49" s="208">
        <v>788</v>
      </c>
      <c r="AD49" s="207">
        <v>2545</v>
      </c>
      <c r="AE49" s="204">
        <v>3.2296954314720798</v>
      </c>
      <c r="AF49" s="208">
        <v>31</v>
      </c>
      <c r="AG49" s="207">
        <v>57</v>
      </c>
      <c r="AH49" s="204">
        <v>1.8387096774193501</v>
      </c>
      <c r="AI49" s="208">
        <v>1131</v>
      </c>
      <c r="AJ49" s="207">
        <v>2364</v>
      </c>
      <c r="AK49" s="204">
        <v>2.0901856763925699</v>
      </c>
      <c r="AL49" s="208">
        <v>325</v>
      </c>
      <c r="AM49" s="207">
        <v>822</v>
      </c>
      <c r="AN49" s="204">
        <v>2.5292307692307698</v>
      </c>
      <c r="AO49" s="208">
        <v>106</v>
      </c>
      <c r="AP49" s="207">
        <v>324</v>
      </c>
      <c r="AQ49" s="204">
        <v>3.0566037735849099</v>
      </c>
      <c r="AR49" s="208">
        <v>103</v>
      </c>
      <c r="AS49" s="207">
        <v>238</v>
      </c>
      <c r="AT49" s="204">
        <v>2.3106796116504902</v>
      </c>
      <c r="AU49" s="208">
        <v>124</v>
      </c>
      <c r="AV49" s="207">
        <v>210</v>
      </c>
      <c r="AW49" s="204">
        <v>1.69354838709677</v>
      </c>
      <c r="AX49" s="208">
        <v>86</v>
      </c>
      <c r="AY49" s="207">
        <v>159</v>
      </c>
      <c r="AZ49" s="204">
        <v>1.84883720930233</v>
      </c>
      <c r="BA49" s="208">
        <v>384</v>
      </c>
      <c r="BB49" s="207">
        <v>1977</v>
      </c>
      <c r="BC49" s="204">
        <v>5.1484375</v>
      </c>
      <c r="BD49" s="208">
        <v>286</v>
      </c>
      <c r="BE49" s="207">
        <v>714</v>
      </c>
      <c r="BF49" s="204">
        <v>2.4965034965034998</v>
      </c>
      <c r="BG49" s="208">
        <v>77</v>
      </c>
      <c r="BH49" s="207">
        <v>174</v>
      </c>
      <c r="BI49" s="204">
        <v>2.2597402597402598</v>
      </c>
      <c r="BJ49" s="208">
        <v>655</v>
      </c>
      <c r="BK49" s="207">
        <v>1385</v>
      </c>
      <c r="BL49" s="204">
        <v>2.1145038167938899</v>
      </c>
      <c r="BM49" s="208">
        <v>63</v>
      </c>
      <c r="BN49" s="207">
        <v>110</v>
      </c>
      <c r="BO49" s="204">
        <v>1.74603174603175</v>
      </c>
      <c r="BP49" s="208">
        <v>1240</v>
      </c>
      <c r="BQ49" s="207">
        <v>3709</v>
      </c>
      <c r="BR49" s="204">
        <v>2.9911290322580601</v>
      </c>
      <c r="BS49" s="208">
        <v>2146</v>
      </c>
      <c r="BT49" s="207">
        <v>5507</v>
      </c>
      <c r="BU49" s="204">
        <v>2.5661696178937601</v>
      </c>
      <c r="BV49" s="208">
        <v>346</v>
      </c>
      <c r="BW49" s="207">
        <v>762</v>
      </c>
      <c r="BX49" s="204">
        <v>2.20231213872832</v>
      </c>
      <c r="BY49" s="208">
        <v>7471</v>
      </c>
      <c r="BZ49" s="207">
        <v>13880</v>
      </c>
      <c r="CA49" s="204">
        <v>1.8578503547048599</v>
      </c>
      <c r="CB49" s="192">
        <f t="shared" si="0"/>
        <v>24334</v>
      </c>
      <c r="CC49" s="193">
        <f t="shared" si="0"/>
        <v>53776</v>
      </c>
      <c r="CD49" s="187">
        <f t="shared" si="1"/>
        <v>2.2099120572039124</v>
      </c>
    </row>
    <row r="50" spans="1:82" s="152" customFormat="1" ht="11.25" customHeight="1" x14ac:dyDescent="0.2">
      <c r="A50" s="175" t="s">
        <v>50</v>
      </c>
      <c r="B50" s="202">
        <v>97</v>
      </c>
      <c r="C50" s="203">
        <v>199</v>
      </c>
      <c r="D50" s="204">
        <v>2.0515463917525798</v>
      </c>
      <c r="E50" s="202">
        <v>8</v>
      </c>
      <c r="F50" s="203">
        <v>28</v>
      </c>
      <c r="G50" s="204">
        <v>3.5</v>
      </c>
      <c r="H50" s="205">
        <v>25</v>
      </c>
      <c r="I50" s="206">
        <v>52</v>
      </c>
      <c r="J50" s="204">
        <v>2.08</v>
      </c>
      <c r="K50" s="205">
        <v>70</v>
      </c>
      <c r="L50" s="207">
        <v>134</v>
      </c>
      <c r="M50" s="204">
        <v>1.9142857142857099</v>
      </c>
      <c r="N50" s="208">
        <v>808</v>
      </c>
      <c r="O50" s="207">
        <v>1865</v>
      </c>
      <c r="P50" s="204">
        <v>2.3081683168316798</v>
      </c>
      <c r="Q50" s="208">
        <v>2661</v>
      </c>
      <c r="R50" s="207">
        <v>5220</v>
      </c>
      <c r="S50" s="204">
        <v>1.96166854565953</v>
      </c>
      <c r="T50" s="208">
        <v>144</v>
      </c>
      <c r="U50" s="207">
        <v>249</v>
      </c>
      <c r="V50" s="204">
        <v>1.7291666666666701</v>
      </c>
      <c r="W50" s="208">
        <v>5283</v>
      </c>
      <c r="X50" s="207">
        <v>15303</v>
      </c>
      <c r="Y50" s="204">
        <v>2.8966496308915399</v>
      </c>
      <c r="Z50" s="208">
        <v>0</v>
      </c>
      <c r="AA50" s="207">
        <v>0</v>
      </c>
      <c r="AB50" s="204" t="s">
        <v>121</v>
      </c>
      <c r="AC50" s="208">
        <v>667</v>
      </c>
      <c r="AD50" s="207">
        <v>1676</v>
      </c>
      <c r="AE50" s="204">
        <v>2.5127436281859099</v>
      </c>
      <c r="AF50" s="208">
        <v>11</v>
      </c>
      <c r="AG50" s="207">
        <v>13</v>
      </c>
      <c r="AH50" s="204">
        <v>1.1818181818181801</v>
      </c>
      <c r="AI50" s="208">
        <v>2417</v>
      </c>
      <c r="AJ50" s="207">
        <v>3739</v>
      </c>
      <c r="AK50" s="204">
        <v>1.5469590401324</v>
      </c>
      <c r="AL50" s="208">
        <v>76</v>
      </c>
      <c r="AM50" s="207">
        <v>186</v>
      </c>
      <c r="AN50" s="204">
        <v>2.4473684210526301</v>
      </c>
      <c r="AO50" s="208">
        <v>91</v>
      </c>
      <c r="AP50" s="207">
        <v>167</v>
      </c>
      <c r="AQ50" s="204">
        <v>1.83516483516484</v>
      </c>
      <c r="AR50" s="208">
        <v>108</v>
      </c>
      <c r="AS50" s="207">
        <v>155</v>
      </c>
      <c r="AT50" s="204">
        <v>1.43518518518519</v>
      </c>
      <c r="AU50" s="208">
        <v>47</v>
      </c>
      <c r="AV50" s="207">
        <v>97</v>
      </c>
      <c r="AW50" s="204">
        <v>2.0638297872340399</v>
      </c>
      <c r="AX50" s="208">
        <v>37</v>
      </c>
      <c r="AY50" s="207">
        <v>57</v>
      </c>
      <c r="AZ50" s="204">
        <v>1.5405405405405399</v>
      </c>
      <c r="BA50" s="208">
        <v>40</v>
      </c>
      <c r="BB50" s="207">
        <v>105</v>
      </c>
      <c r="BC50" s="204">
        <v>2.625</v>
      </c>
      <c r="BD50" s="208">
        <v>136</v>
      </c>
      <c r="BE50" s="207">
        <v>418</v>
      </c>
      <c r="BF50" s="204">
        <v>3.0735294117647101</v>
      </c>
      <c r="BG50" s="208">
        <v>30</v>
      </c>
      <c r="BH50" s="207">
        <v>103</v>
      </c>
      <c r="BI50" s="204">
        <v>3.43333333333333</v>
      </c>
      <c r="BJ50" s="208">
        <v>930</v>
      </c>
      <c r="BK50" s="207">
        <v>1934</v>
      </c>
      <c r="BL50" s="204">
        <v>2.0795698924731201</v>
      </c>
      <c r="BM50" s="208">
        <v>75</v>
      </c>
      <c r="BN50" s="207">
        <v>146</v>
      </c>
      <c r="BO50" s="204">
        <v>1.9466666666666701</v>
      </c>
      <c r="BP50" s="208">
        <v>782</v>
      </c>
      <c r="BQ50" s="207">
        <v>2853</v>
      </c>
      <c r="BR50" s="204">
        <v>3.6483375959079298</v>
      </c>
      <c r="BS50" s="208">
        <v>1505</v>
      </c>
      <c r="BT50" s="207">
        <v>4132</v>
      </c>
      <c r="BU50" s="204">
        <v>2.7455149501661098</v>
      </c>
      <c r="BV50" s="208">
        <v>134</v>
      </c>
      <c r="BW50" s="207">
        <v>346</v>
      </c>
      <c r="BX50" s="204">
        <v>2.5820895522388101</v>
      </c>
      <c r="BY50" s="208">
        <v>7477</v>
      </c>
      <c r="BZ50" s="207">
        <v>14034</v>
      </c>
      <c r="CA50" s="204">
        <v>1.8769559983950801</v>
      </c>
      <c r="CB50" s="192">
        <f t="shared" si="0"/>
        <v>23659</v>
      </c>
      <c r="CC50" s="193">
        <f t="shared" si="0"/>
        <v>53211</v>
      </c>
      <c r="CD50" s="187">
        <f t="shared" si="1"/>
        <v>2.249080688110233</v>
      </c>
    </row>
    <row r="51" spans="1:82" s="152" customFormat="1" ht="11.25" customHeight="1" x14ac:dyDescent="0.2">
      <c r="A51" s="175" t="s">
        <v>45</v>
      </c>
      <c r="B51" s="202">
        <v>183</v>
      </c>
      <c r="C51" s="203">
        <v>764</v>
      </c>
      <c r="D51" s="204">
        <v>4.1748633879781396</v>
      </c>
      <c r="E51" s="202">
        <v>3</v>
      </c>
      <c r="F51" s="203">
        <v>15</v>
      </c>
      <c r="G51" s="204">
        <v>5</v>
      </c>
      <c r="H51" s="205">
        <v>0</v>
      </c>
      <c r="I51" s="206">
        <v>0</v>
      </c>
      <c r="J51" s="204" t="s">
        <v>121</v>
      </c>
      <c r="K51" s="205">
        <v>61</v>
      </c>
      <c r="L51" s="207">
        <v>154</v>
      </c>
      <c r="M51" s="204">
        <v>2.5245901639344299</v>
      </c>
      <c r="N51" s="208">
        <v>684</v>
      </c>
      <c r="O51" s="207">
        <v>1695</v>
      </c>
      <c r="P51" s="204">
        <v>2.4780701754385999</v>
      </c>
      <c r="Q51" s="208">
        <v>1963</v>
      </c>
      <c r="R51" s="207">
        <v>4929</v>
      </c>
      <c r="S51" s="204">
        <v>2.51095262353541</v>
      </c>
      <c r="T51" s="208">
        <v>75</v>
      </c>
      <c r="U51" s="207">
        <v>132</v>
      </c>
      <c r="V51" s="204">
        <v>1.76</v>
      </c>
      <c r="W51" s="208">
        <v>6705</v>
      </c>
      <c r="X51" s="207">
        <v>19458</v>
      </c>
      <c r="Y51" s="204">
        <v>2.9020134228187899</v>
      </c>
      <c r="Z51" s="208">
        <v>2</v>
      </c>
      <c r="AA51" s="207">
        <v>6</v>
      </c>
      <c r="AB51" s="204">
        <v>3</v>
      </c>
      <c r="AC51" s="208">
        <v>453</v>
      </c>
      <c r="AD51" s="207">
        <v>1700</v>
      </c>
      <c r="AE51" s="204">
        <v>3.7527593818984601</v>
      </c>
      <c r="AF51" s="208">
        <v>10</v>
      </c>
      <c r="AG51" s="207">
        <v>16</v>
      </c>
      <c r="AH51" s="204">
        <v>1.6</v>
      </c>
      <c r="AI51" s="208">
        <v>521</v>
      </c>
      <c r="AJ51" s="207">
        <v>1125</v>
      </c>
      <c r="AK51" s="204">
        <v>2.15930902111324</v>
      </c>
      <c r="AL51" s="208">
        <v>94</v>
      </c>
      <c r="AM51" s="207">
        <v>280</v>
      </c>
      <c r="AN51" s="204">
        <v>2.9787234042553199</v>
      </c>
      <c r="AO51" s="208">
        <v>103</v>
      </c>
      <c r="AP51" s="207">
        <v>226</v>
      </c>
      <c r="AQ51" s="204">
        <v>2.1941747572815502</v>
      </c>
      <c r="AR51" s="228">
        <v>16</v>
      </c>
      <c r="AS51" s="229">
        <v>23</v>
      </c>
      <c r="AT51" s="204">
        <v>1.4375</v>
      </c>
      <c r="AU51" s="228">
        <v>35</v>
      </c>
      <c r="AV51" s="229">
        <v>65</v>
      </c>
      <c r="AW51" s="204">
        <v>1.8571428571428601</v>
      </c>
      <c r="AX51" s="228">
        <v>48</v>
      </c>
      <c r="AY51" s="229">
        <v>150</v>
      </c>
      <c r="AZ51" s="204">
        <v>3.125</v>
      </c>
      <c r="BA51" s="228">
        <v>110</v>
      </c>
      <c r="BB51" s="229">
        <v>221</v>
      </c>
      <c r="BC51" s="204">
        <v>2.0090909090909101</v>
      </c>
      <c r="BD51" s="228">
        <v>182</v>
      </c>
      <c r="BE51" s="229">
        <v>433</v>
      </c>
      <c r="BF51" s="204">
        <v>2.37912087912088</v>
      </c>
      <c r="BG51" s="228">
        <v>38</v>
      </c>
      <c r="BH51" s="229">
        <v>353</v>
      </c>
      <c r="BI51" s="204">
        <v>9.2894736842105292</v>
      </c>
      <c r="BJ51" s="228">
        <v>1400</v>
      </c>
      <c r="BK51" s="229">
        <v>2993</v>
      </c>
      <c r="BL51" s="204">
        <v>2.1378571428571398</v>
      </c>
      <c r="BM51" s="228">
        <v>28</v>
      </c>
      <c r="BN51" s="229">
        <v>61</v>
      </c>
      <c r="BO51" s="204">
        <v>2.1785714285714302</v>
      </c>
      <c r="BP51" s="228">
        <v>596</v>
      </c>
      <c r="BQ51" s="229">
        <v>2412</v>
      </c>
      <c r="BR51" s="204">
        <v>4.0469798657718101</v>
      </c>
      <c r="BS51" s="228">
        <v>1705</v>
      </c>
      <c r="BT51" s="229">
        <v>5077</v>
      </c>
      <c r="BU51" s="204">
        <v>2.9777126099706699</v>
      </c>
      <c r="BV51" s="228">
        <v>77</v>
      </c>
      <c r="BW51" s="229">
        <v>229</v>
      </c>
      <c r="BX51" s="204">
        <v>2.9740259740259698</v>
      </c>
      <c r="BY51" s="228">
        <v>3952</v>
      </c>
      <c r="BZ51" s="229">
        <v>8576</v>
      </c>
      <c r="CA51" s="204">
        <v>2.17004048582996</v>
      </c>
      <c r="CB51" s="192">
        <f t="shared" si="0"/>
        <v>19044</v>
      </c>
      <c r="CC51" s="193">
        <f t="shared" si="0"/>
        <v>51093</v>
      </c>
      <c r="CD51" s="187">
        <f t="shared" si="1"/>
        <v>2.6828922495274101</v>
      </c>
    </row>
    <row r="52" spans="1:82" s="152" customFormat="1" ht="11.25" customHeight="1" x14ac:dyDescent="0.2">
      <c r="A52" s="175" t="s">
        <v>38</v>
      </c>
      <c r="B52" s="202">
        <v>622</v>
      </c>
      <c r="C52" s="203">
        <v>1336</v>
      </c>
      <c r="D52" s="204">
        <v>2.1479099678456599</v>
      </c>
      <c r="E52" s="208">
        <v>31</v>
      </c>
      <c r="F52" s="207">
        <v>63</v>
      </c>
      <c r="G52" s="204">
        <v>2.0322580645161299</v>
      </c>
      <c r="H52" s="208">
        <v>0</v>
      </c>
      <c r="I52" s="207">
        <v>0</v>
      </c>
      <c r="J52" s="204" t="s">
        <v>121</v>
      </c>
      <c r="K52" s="205">
        <v>147</v>
      </c>
      <c r="L52" s="207">
        <v>255</v>
      </c>
      <c r="M52" s="204">
        <v>1.7346938775510199</v>
      </c>
      <c r="N52" s="208">
        <v>799</v>
      </c>
      <c r="O52" s="207">
        <v>1796</v>
      </c>
      <c r="P52" s="204">
        <v>2.24780976220275</v>
      </c>
      <c r="Q52" s="208">
        <v>2292</v>
      </c>
      <c r="R52" s="207">
        <v>5562</v>
      </c>
      <c r="S52" s="204">
        <v>2.4267015706806299</v>
      </c>
      <c r="T52" s="208">
        <v>137</v>
      </c>
      <c r="U52" s="207">
        <v>261</v>
      </c>
      <c r="V52" s="204">
        <v>1.90510948905109</v>
      </c>
      <c r="W52" s="208">
        <v>3622</v>
      </c>
      <c r="X52" s="207">
        <v>7974</v>
      </c>
      <c r="Y52" s="204">
        <v>2.2015461071231401</v>
      </c>
      <c r="Z52" s="208">
        <v>14</v>
      </c>
      <c r="AA52" s="207">
        <v>14</v>
      </c>
      <c r="AB52" s="204">
        <v>1</v>
      </c>
      <c r="AC52" s="208">
        <v>2134</v>
      </c>
      <c r="AD52" s="207">
        <v>6550</v>
      </c>
      <c r="AE52" s="204">
        <v>3.06935332708529</v>
      </c>
      <c r="AF52" s="208">
        <v>12</v>
      </c>
      <c r="AG52" s="207">
        <v>18</v>
      </c>
      <c r="AH52" s="204">
        <v>1.5</v>
      </c>
      <c r="AI52" s="208">
        <v>886</v>
      </c>
      <c r="AJ52" s="207">
        <v>1672</v>
      </c>
      <c r="AK52" s="204">
        <v>1.8871331828442399</v>
      </c>
      <c r="AL52" s="208">
        <v>157</v>
      </c>
      <c r="AM52" s="207">
        <v>418</v>
      </c>
      <c r="AN52" s="204">
        <v>2.6624203821656098</v>
      </c>
      <c r="AO52" s="208">
        <v>91</v>
      </c>
      <c r="AP52" s="207">
        <v>156</v>
      </c>
      <c r="AQ52" s="204">
        <v>1.71428571428571</v>
      </c>
      <c r="AR52" s="208">
        <v>375</v>
      </c>
      <c r="AS52" s="207">
        <v>1062</v>
      </c>
      <c r="AT52" s="204">
        <v>2.8319999999999999</v>
      </c>
      <c r="AU52" s="208">
        <v>122</v>
      </c>
      <c r="AV52" s="207">
        <v>213</v>
      </c>
      <c r="AW52" s="204">
        <v>1.7459016393442599</v>
      </c>
      <c r="AX52" s="208">
        <v>147</v>
      </c>
      <c r="AY52" s="207">
        <v>277</v>
      </c>
      <c r="AZ52" s="204">
        <v>1.8843537414966001</v>
      </c>
      <c r="BA52" s="208">
        <v>113</v>
      </c>
      <c r="BB52" s="207">
        <v>301</v>
      </c>
      <c r="BC52" s="204">
        <v>2.6637168141592902</v>
      </c>
      <c r="BD52" s="208">
        <v>472</v>
      </c>
      <c r="BE52" s="207">
        <v>983</v>
      </c>
      <c r="BF52" s="204">
        <v>2.0826271186440701</v>
      </c>
      <c r="BG52" s="208">
        <v>128</v>
      </c>
      <c r="BH52" s="207">
        <v>268</v>
      </c>
      <c r="BI52" s="204">
        <v>2.09375</v>
      </c>
      <c r="BJ52" s="208">
        <v>932</v>
      </c>
      <c r="BK52" s="207">
        <v>1775</v>
      </c>
      <c r="BL52" s="204">
        <v>1.9045064377682399</v>
      </c>
      <c r="BM52" s="208">
        <v>180</v>
      </c>
      <c r="BN52" s="207">
        <v>711</v>
      </c>
      <c r="BO52" s="204">
        <v>3.95</v>
      </c>
      <c r="BP52" s="208">
        <v>1516</v>
      </c>
      <c r="BQ52" s="207">
        <v>4546</v>
      </c>
      <c r="BR52" s="204">
        <v>2.9986807387862799</v>
      </c>
      <c r="BS52" s="208">
        <v>1364</v>
      </c>
      <c r="BT52" s="207">
        <v>2854</v>
      </c>
      <c r="BU52" s="204">
        <v>2.09237536656891</v>
      </c>
      <c r="BV52" s="208">
        <v>204</v>
      </c>
      <c r="BW52" s="207">
        <v>490</v>
      </c>
      <c r="BX52" s="204">
        <v>2.4019607843137298</v>
      </c>
      <c r="BY52" s="208">
        <v>5482</v>
      </c>
      <c r="BZ52" s="207">
        <v>10429</v>
      </c>
      <c r="CA52" s="204">
        <v>1.9024078803356399</v>
      </c>
      <c r="CB52" s="192">
        <f t="shared" si="0"/>
        <v>21979</v>
      </c>
      <c r="CC52" s="193">
        <f t="shared" si="0"/>
        <v>49984</v>
      </c>
      <c r="CD52" s="187">
        <f t="shared" si="1"/>
        <v>2.2741707993994269</v>
      </c>
    </row>
    <row r="53" spans="1:82" s="152" customFormat="1" ht="11.25" customHeight="1" x14ac:dyDescent="0.2">
      <c r="A53" s="175" t="s">
        <v>35</v>
      </c>
      <c r="B53" s="202">
        <v>312</v>
      </c>
      <c r="C53" s="203">
        <v>682</v>
      </c>
      <c r="D53" s="204">
        <v>2.1858974358974401</v>
      </c>
      <c r="E53" s="202">
        <v>18</v>
      </c>
      <c r="F53" s="203">
        <v>19</v>
      </c>
      <c r="G53" s="204">
        <v>1.05555555555556</v>
      </c>
      <c r="H53" s="205">
        <v>0</v>
      </c>
      <c r="I53" s="206">
        <v>0</v>
      </c>
      <c r="J53" s="204" t="s">
        <v>121</v>
      </c>
      <c r="K53" s="205">
        <v>105</v>
      </c>
      <c r="L53" s="207">
        <v>371</v>
      </c>
      <c r="M53" s="204">
        <v>3.5333333333333301</v>
      </c>
      <c r="N53" s="208">
        <v>558</v>
      </c>
      <c r="O53" s="207">
        <v>1362</v>
      </c>
      <c r="P53" s="204">
        <v>2.4408602150537599</v>
      </c>
      <c r="Q53" s="208">
        <v>1148</v>
      </c>
      <c r="R53" s="207">
        <v>2676</v>
      </c>
      <c r="S53" s="204">
        <v>2.33101045296167</v>
      </c>
      <c r="T53" s="208">
        <v>471</v>
      </c>
      <c r="U53" s="207">
        <v>636</v>
      </c>
      <c r="V53" s="204">
        <v>1.35031847133758</v>
      </c>
      <c r="W53" s="208">
        <v>4617</v>
      </c>
      <c r="X53" s="207">
        <v>9524</v>
      </c>
      <c r="Y53" s="204">
        <v>2.06281134936106</v>
      </c>
      <c r="Z53" s="208">
        <v>22</v>
      </c>
      <c r="AA53" s="207">
        <v>38</v>
      </c>
      <c r="AB53" s="204">
        <v>1.72727272727273</v>
      </c>
      <c r="AC53" s="208">
        <v>1076</v>
      </c>
      <c r="AD53" s="207">
        <v>5377</v>
      </c>
      <c r="AE53" s="204">
        <v>4.9972118959107803</v>
      </c>
      <c r="AF53" s="208">
        <v>11</v>
      </c>
      <c r="AG53" s="207">
        <v>18</v>
      </c>
      <c r="AH53" s="204">
        <v>1.63636363636364</v>
      </c>
      <c r="AI53" s="208">
        <v>936</v>
      </c>
      <c r="AJ53" s="207">
        <v>1893</v>
      </c>
      <c r="AK53" s="204">
        <v>2.0224358974359</v>
      </c>
      <c r="AL53" s="208">
        <v>49</v>
      </c>
      <c r="AM53" s="207">
        <v>103</v>
      </c>
      <c r="AN53" s="204">
        <v>2.1020408163265301</v>
      </c>
      <c r="AO53" s="208">
        <v>302</v>
      </c>
      <c r="AP53" s="207">
        <v>664</v>
      </c>
      <c r="AQ53" s="204">
        <v>2.1986754966887401</v>
      </c>
      <c r="AR53" s="208">
        <v>201</v>
      </c>
      <c r="AS53" s="207">
        <v>645</v>
      </c>
      <c r="AT53" s="204">
        <v>3.2089552238805998</v>
      </c>
      <c r="AU53" s="208">
        <v>71</v>
      </c>
      <c r="AV53" s="207">
        <v>105</v>
      </c>
      <c r="AW53" s="204">
        <v>1.47887323943662</v>
      </c>
      <c r="AX53" s="208">
        <v>64</v>
      </c>
      <c r="AY53" s="207">
        <v>151</v>
      </c>
      <c r="AZ53" s="204">
        <v>2.359375</v>
      </c>
      <c r="BA53" s="208">
        <v>73</v>
      </c>
      <c r="BB53" s="207">
        <v>194</v>
      </c>
      <c r="BC53" s="204">
        <v>2.6575342465753402</v>
      </c>
      <c r="BD53" s="208">
        <v>467</v>
      </c>
      <c r="BE53" s="207">
        <v>1623</v>
      </c>
      <c r="BF53" s="204">
        <v>3.4753747323340498</v>
      </c>
      <c r="BG53" s="208">
        <v>125</v>
      </c>
      <c r="BH53" s="207">
        <v>229</v>
      </c>
      <c r="BI53" s="204">
        <v>1.8320000000000001</v>
      </c>
      <c r="BJ53" s="208">
        <v>1347</v>
      </c>
      <c r="BK53" s="207">
        <v>3312</v>
      </c>
      <c r="BL53" s="204">
        <v>2.4587973273942101</v>
      </c>
      <c r="BM53" s="208">
        <v>99</v>
      </c>
      <c r="BN53" s="207">
        <v>562</v>
      </c>
      <c r="BO53" s="204">
        <v>5.67676767676768</v>
      </c>
      <c r="BP53" s="208">
        <v>915</v>
      </c>
      <c r="BQ53" s="207">
        <v>3963</v>
      </c>
      <c r="BR53" s="204">
        <v>4.3311475409836104</v>
      </c>
      <c r="BS53" s="208">
        <v>1266</v>
      </c>
      <c r="BT53" s="207">
        <v>3025</v>
      </c>
      <c r="BU53" s="204">
        <v>2.3894154818325402</v>
      </c>
      <c r="BV53" s="208">
        <v>212</v>
      </c>
      <c r="BW53" s="207">
        <v>550</v>
      </c>
      <c r="BX53" s="204">
        <v>2.5943396226415101</v>
      </c>
      <c r="BY53" s="208">
        <v>4843</v>
      </c>
      <c r="BZ53" s="207">
        <v>9558</v>
      </c>
      <c r="CA53" s="204">
        <v>1.97357010117696</v>
      </c>
      <c r="CB53" s="192">
        <f t="shared" si="0"/>
        <v>19308</v>
      </c>
      <c r="CC53" s="193">
        <f t="shared" si="0"/>
        <v>47280</v>
      </c>
      <c r="CD53" s="187">
        <f t="shared" si="1"/>
        <v>2.4487259167184585</v>
      </c>
    </row>
    <row r="54" spans="1:82" s="152" customFormat="1" ht="11.25" customHeight="1" x14ac:dyDescent="0.2">
      <c r="A54" s="175" t="s">
        <v>24</v>
      </c>
      <c r="B54" s="202">
        <v>176</v>
      </c>
      <c r="C54" s="203">
        <v>439</v>
      </c>
      <c r="D54" s="204">
        <v>2.4943181818181799</v>
      </c>
      <c r="E54" s="208">
        <v>7</v>
      </c>
      <c r="F54" s="207">
        <v>15</v>
      </c>
      <c r="G54" s="204">
        <v>2.1428571428571401</v>
      </c>
      <c r="H54" s="208">
        <v>0</v>
      </c>
      <c r="I54" s="207">
        <v>0</v>
      </c>
      <c r="J54" s="204" t="s">
        <v>121</v>
      </c>
      <c r="K54" s="208">
        <v>49</v>
      </c>
      <c r="L54" s="207">
        <v>112</v>
      </c>
      <c r="M54" s="204">
        <v>2.28571428571429</v>
      </c>
      <c r="N54" s="208">
        <v>1188</v>
      </c>
      <c r="O54" s="207">
        <v>2670</v>
      </c>
      <c r="P54" s="204">
        <v>2.2474747474747501</v>
      </c>
      <c r="Q54" s="208">
        <v>1070</v>
      </c>
      <c r="R54" s="207">
        <v>2753</v>
      </c>
      <c r="S54" s="204">
        <v>2.57289719626168</v>
      </c>
      <c r="T54" s="208">
        <v>114</v>
      </c>
      <c r="U54" s="207">
        <v>196</v>
      </c>
      <c r="V54" s="204">
        <v>1.71929824561404</v>
      </c>
      <c r="W54" s="208">
        <v>4731</v>
      </c>
      <c r="X54" s="207">
        <v>11110</v>
      </c>
      <c r="Y54" s="204">
        <v>2.3483407313464402</v>
      </c>
      <c r="Z54" s="208">
        <v>9</v>
      </c>
      <c r="AA54" s="207">
        <v>10</v>
      </c>
      <c r="AB54" s="204">
        <v>1.1111111111111101</v>
      </c>
      <c r="AC54" s="208">
        <v>1023</v>
      </c>
      <c r="AD54" s="207">
        <v>3571</v>
      </c>
      <c r="AE54" s="204">
        <v>3.4907135874877802</v>
      </c>
      <c r="AF54" s="208">
        <v>8</v>
      </c>
      <c r="AG54" s="207">
        <v>12</v>
      </c>
      <c r="AH54" s="204">
        <v>1.5</v>
      </c>
      <c r="AI54" s="208">
        <v>590</v>
      </c>
      <c r="AJ54" s="207">
        <v>1104</v>
      </c>
      <c r="AK54" s="204">
        <v>1.8711864406779699</v>
      </c>
      <c r="AL54" s="208">
        <v>58</v>
      </c>
      <c r="AM54" s="207">
        <v>153</v>
      </c>
      <c r="AN54" s="204">
        <v>2.6379310344827598</v>
      </c>
      <c r="AO54" s="208">
        <v>54</v>
      </c>
      <c r="AP54" s="207">
        <v>109</v>
      </c>
      <c r="AQ54" s="204">
        <v>2.0185185185185199</v>
      </c>
      <c r="AR54" s="208">
        <v>107</v>
      </c>
      <c r="AS54" s="207">
        <v>154</v>
      </c>
      <c r="AT54" s="204">
        <v>1.4392523364486001</v>
      </c>
      <c r="AU54" s="208">
        <v>51</v>
      </c>
      <c r="AV54" s="207">
        <v>95</v>
      </c>
      <c r="AW54" s="204">
        <v>1.8627450980392199</v>
      </c>
      <c r="AX54" s="208">
        <v>104</v>
      </c>
      <c r="AY54" s="207">
        <v>177</v>
      </c>
      <c r="AZ54" s="204">
        <v>1.70192307692308</v>
      </c>
      <c r="BA54" s="208">
        <v>87</v>
      </c>
      <c r="BB54" s="207">
        <v>730</v>
      </c>
      <c r="BC54" s="204">
        <v>8.3908045977011501</v>
      </c>
      <c r="BD54" s="208">
        <v>306</v>
      </c>
      <c r="BE54" s="207">
        <v>817</v>
      </c>
      <c r="BF54" s="204">
        <v>2.6699346405228801</v>
      </c>
      <c r="BG54" s="208">
        <v>36</v>
      </c>
      <c r="BH54" s="207">
        <v>71</v>
      </c>
      <c r="BI54" s="204">
        <v>1.9722222222222201</v>
      </c>
      <c r="BJ54" s="208">
        <v>895</v>
      </c>
      <c r="BK54" s="207">
        <v>1732</v>
      </c>
      <c r="BL54" s="204">
        <v>1.93519553072626</v>
      </c>
      <c r="BM54" s="208">
        <v>103</v>
      </c>
      <c r="BN54" s="207">
        <v>288</v>
      </c>
      <c r="BO54" s="204">
        <v>2.7961165048543699</v>
      </c>
      <c r="BP54" s="208">
        <v>532</v>
      </c>
      <c r="BQ54" s="207">
        <v>2281</v>
      </c>
      <c r="BR54" s="204">
        <v>4.2875939849624096</v>
      </c>
      <c r="BS54" s="208">
        <v>2068</v>
      </c>
      <c r="BT54" s="207">
        <v>5229</v>
      </c>
      <c r="BU54" s="204">
        <v>2.5285299806576398</v>
      </c>
      <c r="BV54" s="208">
        <v>227</v>
      </c>
      <c r="BW54" s="207">
        <v>639</v>
      </c>
      <c r="BX54" s="204">
        <v>2.8149779735682801</v>
      </c>
      <c r="BY54" s="208">
        <v>6047</v>
      </c>
      <c r="BZ54" s="207">
        <v>12304</v>
      </c>
      <c r="CA54" s="204">
        <v>2.03472796427981</v>
      </c>
      <c r="CB54" s="192">
        <f t="shared" si="0"/>
        <v>19640</v>
      </c>
      <c r="CC54" s="193">
        <f t="shared" si="0"/>
        <v>46771</v>
      </c>
      <c r="CD54" s="187">
        <f t="shared" si="1"/>
        <v>2.3814154786150712</v>
      </c>
    </row>
    <row r="55" spans="1:82" s="152" customFormat="1" ht="11.25" customHeight="1" x14ac:dyDescent="0.2">
      <c r="A55" s="175" t="s">
        <v>57</v>
      </c>
      <c r="B55" s="202">
        <v>145</v>
      </c>
      <c r="C55" s="203">
        <v>295</v>
      </c>
      <c r="D55" s="204">
        <v>2.0344827586206899</v>
      </c>
      <c r="E55" s="208">
        <v>14</v>
      </c>
      <c r="F55" s="207">
        <v>95</v>
      </c>
      <c r="G55" s="204">
        <v>6.78571428571429</v>
      </c>
      <c r="H55" s="208">
        <v>0</v>
      </c>
      <c r="I55" s="207">
        <v>0</v>
      </c>
      <c r="J55" s="204" t="s">
        <v>121</v>
      </c>
      <c r="K55" s="208">
        <v>20</v>
      </c>
      <c r="L55" s="207">
        <v>50</v>
      </c>
      <c r="M55" s="204">
        <v>2.5</v>
      </c>
      <c r="N55" s="208">
        <v>986</v>
      </c>
      <c r="O55" s="207">
        <v>2124</v>
      </c>
      <c r="P55" s="204">
        <v>2.1541582150101402</v>
      </c>
      <c r="Q55" s="208">
        <v>4370</v>
      </c>
      <c r="R55" s="207">
        <v>7799</v>
      </c>
      <c r="S55" s="204">
        <v>1.7846681922196801</v>
      </c>
      <c r="T55" s="208">
        <v>127</v>
      </c>
      <c r="U55" s="207">
        <v>135</v>
      </c>
      <c r="V55" s="204">
        <v>1.0629921259842501</v>
      </c>
      <c r="W55" s="208">
        <v>2276</v>
      </c>
      <c r="X55" s="207">
        <v>5272</v>
      </c>
      <c r="Y55" s="204">
        <v>2.31634446397188</v>
      </c>
      <c r="Z55" s="208">
        <v>3</v>
      </c>
      <c r="AA55" s="207">
        <v>8</v>
      </c>
      <c r="AB55" s="204">
        <v>2.6666666666666701</v>
      </c>
      <c r="AC55" s="208">
        <v>586</v>
      </c>
      <c r="AD55" s="207">
        <v>967</v>
      </c>
      <c r="AE55" s="204">
        <v>1.6501706484641601</v>
      </c>
      <c r="AF55" s="208">
        <v>1</v>
      </c>
      <c r="AG55" s="207">
        <v>1</v>
      </c>
      <c r="AH55" s="204">
        <v>1</v>
      </c>
      <c r="AI55" s="208">
        <v>4549</v>
      </c>
      <c r="AJ55" s="207">
        <v>7405</v>
      </c>
      <c r="AK55" s="204">
        <v>1.6278302923719501</v>
      </c>
      <c r="AL55" s="208">
        <v>79</v>
      </c>
      <c r="AM55" s="207">
        <v>400</v>
      </c>
      <c r="AN55" s="204">
        <v>5.0632911392405102</v>
      </c>
      <c r="AO55" s="208">
        <v>107</v>
      </c>
      <c r="AP55" s="207">
        <v>206</v>
      </c>
      <c r="AQ55" s="204">
        <v>1.92523364485981</v>
      </c>
      <c r="AR55" s="208">
        <v>622</v>
      </c>
      <c r="AS55" s="207">
        <v>657</v>
      </c>
      <c r="AT55" s="204">
        <v>1.0562700964630201</v>
      </c>
      <c r="AU55" s="208">
        <v>21</v>
      </c>
      <c r="AV55" s="207">
        <v>52</v>
      </c>
      <c r="AW55" s="204">
        <v>2.4761904761904798</v>
      </c>
      <c r="AX55" s="208">
        <v>34</v>
      </c>
      <c r="AY55" s="207">
        <v>58</v>
      </c>
      <c r="AZ55" s="204">
        <v>1.70588235294118</v>
      </c>
      <c r="BA55" s="208">
        <v>392</v>
      </c>
      <c r="BB55" s="207">
        <v>873</v>
      </c>
      <c r="BC55" s="204">
        <v>2.2270408163265301</v>
      </c>
      <c r="BD55" s="208">
        <v>184</v>
      </c>
      <c r="BE55" s="207">
        <v>782</v>
      </c>
      <c r="BF55" s="204">
        <v>4.25</v>
      </c>
      <c r="BG55" s="208">
        <v>13</v>
      </c>
      <c r="BH55" s="207">
        <v>37</v>
      </c>
      <c r="BI55" s="204">
        <v>2.8461538461538498</v>
      </c>
      <c r="BJ55" s="208">
        <v>520</v>
      </c>
      <c r="BK55" s="207">
        <v>931</v>
      </c>
      <c r="BL55" s="204">
        <v>1.7903846153846199</v>
      </c>
      <c r="BM55" s="208">
        <v>17</v>
      </c>
      <c r="BN55" s="207">
        <v>31</v>
      </c>
      <c r="BO55" s="204">
        <v>1.8235294117647101</v>
      </c>
      <c r="BP55" s="208">
        <v>1860</v>
      </c>
      <c r="BQ55" s="207">
        <v>3428</v>
      </c>
      <c r="BR55" s="204">
        <v>1.8430107526881701</v>
      </c>
      <c r="BS55" s="208">
        <v>1174</v>
      </c>
      <c r="BT55" s="207">
        <v>2372</v>
      </c>
      <c r="BU55" s="204">
        <v>2.0204429301533202</v>
      </c>
      <c r="BV55" s="208">
        <v>68</v>
      </c>
      <c r="BW55" s="207">
        <v>177</v>
      </c>
      <c r="BX55" s="204">
        <v>2.6029411764705901</v>
      </c>
      <c r="BY55" s="208">
        <v>6056</v>
      </c>
      <c r="BZ55" s="207">
        <v>11208</v>
      </c>
      <c r="CA55" s="204">
        <v>1.8507265521796601</v>
      </c>
      <c r="CB55" s="192">
        <f t="shared" si="0"/>
        <v>24224</v>
      </c>
      <c r="CC55" s="193">
        <f t="shared" si="0"/>
        <v>45363</v>
      </c>
      <c r="CD55" s="187">
        <f t="shared" si="1"/>
        <v>1.8726469616908852</v>
      </c>
    </row>
    <row r="56" spans="1:82" s="152" customFormat="1" x14ac:dyDescent="0.2">
      <c r="A56" s="212" t="s">
        <v>110</v>
      </c>
      <c r="B56" s="213">
        <v>92</v>
      </c>
      <c r="C56" s="214">
        <v>207</v>
      </c>
      <c r="D56" s="215">
        <v>2.25</v>
      </c>
      <c r="E56" s="213">
        <v>2</v>
      </c>
      <c r="F56" s="214">
        <v>9</v>
      </c>
      <c r="G56" s="215">
        <v>4.5</v>
      </c>
      <c r="H56" s="216">
        <v>0</v>
      </c>
      <c r="I56" s="217">
        <v>0</v>
      </c>
      <c r="J56" s="215" t="s">
        <v>121</v>
      </c>
      <c r="K56" s="216">
        <v>79</v>
      </c>
      <c r="L56" s="218">
        <v>204</v>
      </c>
      <c r="M56" s="215">
        <v>2.58227848101266</v>
      </c>
      <c r="N56" s="219">
        <v>615</v>
      </c>
      <c r="O56" s="218">
        <v>1591</v>
      </c>
      <c r="P56" s="215">
        <v>2.5869918699187</v>
      </c>
      <c r="Q56" s="219">
        <v>6430</v>
      </c>
      <c r="R56" s="218">
        <v>9131</v>
      </c>
      <c r="S56" s="215">
        <v>1.42006220839813</v>
      </c>
      <c r="T56" s="219">
        <v>42</v>
      </c>
      <c r="U56" s="218">
        <v>94</v>
      </c>
      <c r="V56" s="215">
        <v>2.2380952380952399</v>
      </c>
      <c r="W56" s="219">
        <v>3871</v>
      </c>
      <c r="X56" s="218">
        <v>12383</v>
      </c>
      <c r="Y56" s="215">
        <v>3.1989150090415901</v>
      </c>
      <c r="Z56" s="219">
        <v>2</v>
      </c>
      <c r="AA56" s="218">
        <v>2</v>
      </c>
      <c r="AB56" s="215">
        <v>1</v>
      </c>
      <c r="AC56" s="219">
        <v>403</v>
      </c>
      <c r="AD56" s="218">
        <v>1075</v>
      </c>
      <c r="AE56" s="215">
        <v>2.6674937965260499</v>
      </c>
      <c r="AF56" s="219">
        <v>5</v>
      </c>
      <c r="AG56" s="218">
        <v>11</v>
      </c>
      <c r="AH56" s="215">
        <v>2.2000000000000002</v>
      </c>
      <c r="AI56" s="219">
        <v>760</v>
      </c>
      <c r="AJ56" s="218">
        <v>1250</v>
      </c>
      <c r="AK56" s="215">
        <v>1.6447368421052599</v>
      </c>
      <c r="AL56" s="219">
        <v>70</v>
      </c>
      <c r="AM56" s="218">
        <v>191</v>
      </c>
      <c r="AN56" s="215">
        <v>2.72857142857143</v>
      </c>
      <c r="AO56" s="219">
        <v>60</v>
      </c>
      <c r="AP56" s="218">
        <v>180</v>
      </c>
      <c r="AQ56" s="215">
        <v>3</v>
      </c>
      <c r="AR56" s="219">
        <v>30</v>
      </c>
      <c r="AS56" s="218">
        <v>59</v>
      </c>
      <c r="AT56" s="215">
        <v>1.9666666666666699</v>
      </c>
      <c r="AU56" s="219">
        <v>22</v>
      </c>
      <c r="AV56" s="218">
        <v>62</v>
      </c>
      <c r="AW56" s="215">
        <v>2.8181818181818201</v>
      </c>
      <c r="AX56" s="219">
        <v>53</v>
      </c>
      <c r="AY56" s="218">
        <v>140</v>
      </c>
      <c r="AZ56" s="215">
        <v>2.64150943396226</v>
      </c>
      <c r="BA56" s="219">
        <v>21</v>
      </c>
      <c r="BB56" s="218">
        <v>66</v>
      </c>
      <c r="BC56" s="215">
        <v>3.1428571428571401</v>
      </c>
      <c r="BD56" s="219">
        <v>157</v>
      </c>
      <c r="BE56" s="218">
        <v>382</v>
      </c>
      <c r="BF56" s="215">
        <v>2.4331210191082802</v>
      </c>
      <c r="BG56" s="219">
        <v>19</v>
      </c>
      <c r="BH56" s="218">
        <v>49</v>
      </c>
      <c r="BI56" s="215">
        <v>2.57894736842105</v>
      </c>
      <c r="BJ56" s="219">
        <v>639</v>
      </c>
      <c r="BK56" s="218">
        <v>1155</v>
      </c>
      <c r="BL56" s="215">
        <v>1.8075117370892</v>
      </c>
      <c r="BM56" s="219">
        <v>15</v>
      </c>
      <c r="BN56" s="218">
        <v>30</v>
      </c>
      <c r="BO56" s="215">
        <v>2</v>
      </c>
      <c r="BP56" s="219">
        <v>619</v>
      </c>
      <c r="BQ56" s="218">
        <v>1733</v>
      </c>
      <c r="BR56" s="215">
        <v>2.7996768982229399</v>
      </c>
      <c r="BS56" s="219">
        <v>920</v>
      </c>
      <c r="BT56" s="218">
        <v>2528</v>
      </c>
      <c r="BU56" s="215">
        <v>2.7478260869565201</v>
      </c>
      <c r="BV56" s="219">
        <v>39</v>
      </c>
      <c r="BW56" s="218">
        <v>95</v>
      </c>
      <c r="BX56" s="215">
        <v>2.4358974358974401</v>
      </c>
      <c r="BY56" s="219">
        <v>4698</v>
      </c>
      <c r="BZ56" s="218">
        <v>8439</v>
      </c>
      <c r="CA56" s="215">
        <v>1.7962962962963001</v>
      </c>
      <c r="CB56" s="192">
        <f t="shared" si="0"/>
        <v>19663</v>
      </c>
      <c r="CC56" s="193">
        <f t="shared" si="0"/>
        <v>41066</v>
      </c>
      <c r="CD56" s="187">
        <f t="shared" si="1"/>
        <v>2.0884910746071301</v>
      </c>
    </row>
    <row r="57" spans="1:82" s="152" customFormat="1" ht="11.25" customHeight="1" x14ac:dyDescent="0.2">
      <c r="A57" s="175" t="s">
        <v>113</v>
      </c>
      <c r="B57" s="202">
        <v>40</v>
      </c>
      <c r="C57" s="203">
        <v>83</v>
      </c>
      <c r="D57" s="204">
        <v>2.0750000000000002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17</v>
      </c>
      <c r="L57" s="207">
        <v>42</v>
      </c>
      <c r="M57" s="204">
        <v>2.47058823529412</v>
      </c>
      <c r="N57" s="208">
        <v>156</v>
      </c>
      <c r="O57" s="207">
        <v>385</v>
      </c>
      <c r="P57" s="204">
        <v>2.4679487179487198</v>
      </c>
      <c r="Q57" s="208">
        <v>3947</v>
      </c>
      <c r="R57" s="207">
        <v>10518</v>
      </c>
      <c r="S57" s="204">
        <v>2.6648087154801101</v>
      </c>
      <c r="T57" s="208">
        <v>15</v>
      </c>
      <c r="U57" s="207">
        <v>32</v>
      </c>
      <c r="V57" s="204">
        <v>2.1333333333333302</v>
      </c>
      <c r="W57" s="208">
        <v>3235</v>
      </c>
      <c r="X57" s="207">
        <v>9841</v>
      </c>
      <c r="Y57" s="204">
        <v>3.0420401854714099</v>
      </c>
      <c r="Z57" s="208">
        <v>3</v>
      </c>
      <c r="AA57" s="207">
        <v>15</v>
      </c>
      <c r="AB57" s="204">
        <v>5</v>
      </c>
      <c r="AC57" s="208">
        <v>223</v>
      </c>
      <c r="AD57" s="207">
        <v>875</v>
      </c>
      <c r="AE57" s="204">
        <v>3.9237668161435</v>
      </c>
      <c r="AF57" s="208">
        <v>1</v>
      </c>
      <c r="AG57" s="207">
        <v>1</v>
      </c>
      <c r="AH57" s="204">
        <v>1</v>
      </c>
      <c r="AI57" s="208">
        <v>743</v>
      </c>
      <c r="AJ57" s="207">
        <v>1778</v>
      </c>
      <c r="AK57" s="204">
        <v>2.3930013458950201</v>
      </c>
      <c r="AL57" s="208">
        <v>3</v>
      </c>
      <c r="AM57" s="207">
        <v>7</v>
      </c>
      <c r="AN57" s="204">
        <v>2.3333333333333299</v>
      </c>
      <c r="AO57" s="208">
        <v>203</v>
      </c>
      <c r="AP57" s="207">
        <v>462</v>
      </c>
      <c r="AQ57" s="204">
        <v>2.27586206896552</v>
      </c>
      <c r="AR57" s="208">
        <v>79</v>
      </c>
      <c r="AS57" s="207">
        <v>242</v>
      </c>
      <c r="AT57" s="204">
        <v>3.0632911392405102</v>
      </c>
      <c r="AU57" s="208">
        <v>15</v>
      </c>
      <c r="AV57" s="207">
        <v>21</v>
      </c>
      <c r="AW57" s="204">
        <v>1.4</v>
      </c>
      <c r="AX57" s="208">
        <v>49</v>
      </c>
      <c r="AY57" s="207">
        <v>200</v>
      </c>
      <c r="AZ57" s="204">
        <v>4.0816326530612201</v>
      </c>
      <c r="BA57" s="208">
        <v>19</v>
      </c>
      <c r="BB57" s="207">
        <v>25</v>
      </c>
      <c r="BC57" s="204">
        <v>1.31578947368421</v>
      </c>
      <c r="BD57" s="208">
        <v>74</v>
      </c>
      <c r="BE57" s="207">
        <v>296</v>
      </c>
      <c r="BF57" s="204">
        <v>4</v>
      </c>
      <c r="BG57" s="208">
        <v>10</v>
      </c>
      <c r="BH57" s="207">
        <v>31</v>
      </c>
      <c r="BI57" s="204">
        <v>3.1</v>
      </c>
      <c r="BJ57" s="208">
        <v>864</v>
      </c>
      <c r="BK57" s="207">
        <v>1988</v>
      </c>
      <c r="BL57" s="204">
        <v>2.30092592592593</v>
      </c>
      <c r="BM57" s="208">
        <v>25</v>
      </c>
      <c r="BN57" s="207">
        <v>67</v>
      </c>
      <c r="BO57" s="204">
        <v>2.68</v>
      </c>
      <c r="BP57" s="208">
        <v>753</v>
      </c>
      <c r="BQ57" s="207">
        <v>2965</v>
      </c>
      <c r="BR57" s="204">
        <v>3.93758300132802</v>
      </c>
      <c r="BS57" s="208">
        <v>1020</v>
      </c>
      <c r="BT57" s="207">
        <v>4075</v>
      </c>
      <c r="BU57" s="204">
        <v>3.9950980392156898</v>
      </c>
      <c r="BV57" s="208">
        <v>27</v>
      </c>
      <c r="BW57" s="207">
        <v>74</v>
      </c>
      <c r="BX57" s="204">
        <v>2.74074074074074</v>
      </c>
      <c r="BY57" s="208">
        <v>1755</v>
      </c>
      <c r="BZ57" s="207">
        <v>4786</v>
      </c>
      <c r="CA57" s="204">
        <v>2.72706552706553</v>
      </c>
      <c r="CB57" s="192">
        <f t="shared" si="0"/>
        <v>13276</v>
      </c>
      <c r="CC57" s="193">
        <f t="shared" si="0"/>
        <v>38809</v>
      </c>
      <c r="CD57" s="187">
        <f t="shared" si="1"/>
        <v>2.9232449532991867</v>
      </c>
    </row>
    <row r="58" spans="1:82" s="152" customFormat="1" ht="11.25" customHeight="1" x14ac:dyDescent="0.2">
      <c r="A58" s="175" t="s">
        <v>111</v>
      </c>
      <c r="B58" s="202">
        <v>61</v>
      </c>
      <c r="C58" s="203">
        <v>290</v>
      </c>
      <c r="D58" s="204">
        <v>4.7540983606557399</v>
      </c>
      <c r="E58" s="202">
        <v>6</v>
      </c>
      <c r="F58" s="203">
        <v>27</v>
      </c>
      <c r="G58" s="204">
        <v>4.5</v>
      </c>
      <c r="H58" s="208">
        <v>0</v>
      </c>
      <c r="I58" s="207">
        <v>0</v>
      </c>
      <c r="J58" s="204" t="s">
        <v>121</v>
      </c>
      <c r="K58" s="205">
        <v>61</v>
      </c>
      <c r="L58" s="207">
        <v>140</v>
      </c>
      <c r="M58" s="204">
        <v>2.2950819672131102</v>
      </c>
      <c r="N58" s="208">
        <v>786</v>
      </c>
      <c r="O58" s="207">
        <v>1909</v>
      </c>
      <c r="P58" s="204">
        <v>2.4287531806615799</v>
      </c>
      <c r="Q58" s="208">
        <v>2226</v>
      </c>
      <c r="R58" s="207">
        <v>3909</v>
      </c>
      <c r="S58" s="204">
        <v>1.7560646900269501</v>
      </c>
      <c r="T58" s="208">
        <v>176</v>
      </c>
      <c r="U58" s="207">
        <v>315</v>
      </c>
      <c r="V58" s="204">
        <v>1.78977272727273</v>
      </c>
      <c r="W58" s="208">
        <v>3532</v>
      </c>
      <c r="X58" s="207">
        <v>8279</v>
      </c>
      <c r="Y58" s="204">
        <v>2.3439977349943399</v>
      </c>
      <c r="Z58" s="208">
        <v>1</v>
      </c>
      <c r="AA58" s="207">
        <v>1</v>
      </c>
      <c r="AB58" s="204">
        <v>1</v>
      </c>
      <c r="AC58" s="208">
        <v>439</v>
      </c>
      <c r="AD58" s="207">
        <v>1077</v>
      </c>
      <c r="AE58" s="204">
        <v>2.4533029612756301</v>
      </c>
      <c r="AF58" s="208">
        <v>2</v>
      </c>
      <c r="AG58" s="207">
        <v>2</v>
      </c>
      <c r="AH58" s="204">
        <v>1</v>
      </c>
      <c r="AI58" s="208">
        <v>1481</v>
      </c>
      <c r="AJ58" s="207">
        <v>2542</v>
      </c>
      <c r="AK58" s="204">
        <v>1.71640783254558</v>
      </c>
      <c r="AL58" s="208">
        <v>66</v>
      </c>
      <c r="AM58" s="207">
        <v>165</v>
      </c>
      <c r="AN58" s="204">
        <v>2.5</v>
      </c>
      <c r="AO58" s="208">
        <v>165</v>
      </c>
      <c r="AP58" s="207">
        <v>348</v>
      </c>
      <c r="AQ58" s="204">
        <v>2.1090909090909098</v>
      </c>
      <c r="AR58" s="208">
        <v>92</v>
      </c>
      <c r="AS58" s="207">
        <v>169</v>
      </c>
      <c r="AT58" s="204">
        <v>1.8369565217391299</v>
      </c>
      <c r="AU58" s="208">
        <v>25</v>
      </c>
      <c r="AV58" s="207">
        <v>47</v>
      </c>
      <c r="AW58" s="204">
        <v>1.88</v>
      </c>
      <c r="AX58" s="208">
        <v>47</v>
      </c>
      <c r="AY58" s="207">
        <v>108</v>
      </c>
      <c r="AZ58" s="204">
        <v>2.2978723404255299</v>
      </c>
      <c r="BA58" s="208">
        <v>201</v>
      </c>
      <c r="BB58" s="207">
        <v>307</v>
      </c>
      <c r="BC58" s="204">
        <v>1.5273631840796</v>
      </c>
      <c r="BD58" s="208">
        <v>82</v>
      </c>
      <c r="BE58" s="207">
        <v>258</v>
      </c>
      <c r="BF58" s="204">
        <v>3.1463414634146298</v>
      </c>
      <c r="BG58" s="208">
        <v>13</v>
      </c>
      <c r="BH58" s="207">
        <v>26</v>
      </c>
      <c r="BI58" s="204">
        <v>2</v>
      </c>
      <c r="BJ58" s="208">
        <v>486</v>
      </c>
      <c r="BK58" s="207">
        <v>961</v>
      </c>
      <c r="BL58" s="204">
        <v>1.9773662551440301</v>
      </c>
      <c r="BM58" s="208">
        <v>36</v>
      </c>
      <c r="BN58" s="207">
        <v>54</v>
      </c>
      <c r="BO58" s="204">
        <v>1.5</v>
      </c>
      <c r="BP58" s="208">
        <v>564</v>
      </c>
      <c r="BQ58" s="207">
        <v>1332</v>
      </c>
      <c r="BR58" s="204">
        <v>2.3617021276595702</v>
      </c>
      <c r="BS58" s="208">
        <v>1270</v>
      </c>
      <c r="BT58" s="207">
        <v>3209</v>
      </c>
      <c r="BU58" s="204">
        <v>2.5267716535433098</v>
      </c>
      <c r="BV58" s="208">
        <v>47</v>
      </c>
      <c r="BW58" s="207">
        <v>158</v>
      </c>
      <c r="BX58" s="204">
        <v>3.3617021276595702</v>
      </c>
      <c r="BY58" s="208">
        <v>6885</v>
      </c>
      <c r="BZ58" s="207">
        <v>12571</v>
      </c>
      <c r="CA58" s="204">
        <v>1.8258533042846801</v>
      </c>
      <c r="CB58" s="192">
        <f t="shared" si="0"/>
        <v>18750</v>
      </c>
      <c r="CC58" s="193">
        <f t="shared" si="0"/>
        <v>38204</v>
      </c>
      <c r="CD58" s="187">
        <f t="shared" si="1"/>
        <v>2.0375466666666666</v>
      </c>
    </row>
    <row r="59" spans="1:82" s="152" customFormat="1" ht="11.25" customHeight="1" x14ac:dyDescent="0.2">
      <c r="A59" s="175" t="s">
        <v>31</v>
      </c>
      <c r="B59" s="202">
        <v>100</v>
      </c>
      <c r="C59" s="203">
        <v>328</v>
      </c>
      <c r="D59" s="204">
        <v>3.28</v>
      </c>
      <c r="E59" s="208">
        <v>7</v>
      </c>
      <c r="F59" s="207">
        <v>20</v>
      </c>
      <c r="G59" s="204">
        <v>2.8571428571428599</v>
      </c>
      <c r="H59" s="205">
        <v>14</v>
      </c>
      <c r="I59" s="206">
        <v>34</v>
      </c>
      <c r="J59" s="204">
        <v>2.4285714285714302</v>
      </c>
      <c r="K59" s="205">
        <v>54</v>
      </c>
      <c r="L59" s="207">
        <v>144</v>
      </c>
      <c r="M59" s="204">
        <v>2.6666666666666701</v>
      </c>
      <c r="N59" s="208">
        <v>540</v>
      </c>
      <c r="O59" s="207">
        <v>1573</v>
      </c>
      <c r="P59" s="204">
        <v>2.9129629629629599</v>
      </c>
      <c r="Q59" s="208">
        <v>1607</v>
      </c>
      <c r="R59" s="207">
        <v>4377</v>
      </c>
      <c r="S59" s="204">
        <v>2.7237087741132502</v>
      </c>
      <c r="T59" s="208">
        <v>40</v>
      </c>
      <c r="U59" s="207">
        <v>68</v>
      </c>
      <c r="V59" s="204">
        <v>1.7</v>
      </c>
      <c r="W59" s="208">
        <v>3278</v>
      </c>
      <c r="X59" s="207">
        <v>9840</v>
      </c>
      <c r="Y59" s="204">
        <v>3.0018303843807201</v>
      </c>
      <c r="Z59" s="208">
        <v>4</v>
      </c>
      <c r="AA59" s="207">
        <v>6</v>
      </c>
      <c r="AB59" s="204">
        <v>1.5</v>
      </c>
      <c r="AC59" s="208">
        <v>784</v>
      </c>
      <c r="AD59" s="207">
        <v>3304</v>
      </c>
      <c r="AE59" s="204">
        <v>4.21428571428571</v>
      </c>
      <c r="AF59" s="208">
        <v>1</v>
      </c>
      <c r="AG59" s="207">
        <v>2</v>
      </c>
      <c r="AH59" s="204">
        <v>2</v>
      </c>
      <c r="AI59" s="208">
        <v>730</v>
      </c>
      <c r="AJ59" s="207">
        <v>1766</v>
      </c>
      <c r="AK59" s="204">
        <v>2.4191780821917801</v>
      </c>
      <c r="AL59" s="208">
        <v>52</v>
      </c>
      <c r="AM59" s="207">
        <v>201</v>
      </c>
      <c r="AN59" s="204">
        <v>3.8653846153846199</v>
      </c>
      <c r="AO59" s="208">
        <v>213</v>
      </c>
      <c r="AP59" s="207">
        <v>366</v>
      </c>
      <c r="AQ59" s="204">
        <v>1.71830985915493</v>
      </c>
      <c r="AR59" s="208">
        <v>37</v>
      </c>
      <c r="AS59" s="207">
        <v>79</v>
      </c>
      <c r="AT59" s="204">
        <v>2.13513513513514</v>
      </c>
      <c r="AU59" s="208">
        <v>26</v>
      </c>
      <c r="AV59" s="207">
        <v>54</v>
      </c>
      <c r="AW59" s="204">
        <v>2.0769230769230802</v>
      </c>
      <c r="AX59" s="208">
        <v>109</v>
      </c>
      <c r="AY59" s="207">
        <v>295</v>
      </c>
      <c r="AZ59" s="204">
        <v>2.7064220183486198</v>
      </c>
      <c r="BA59" s="208">
        <v>35</v>
      </c>
      <c r="BB59" s="207">
        <v>96</v>
      </c>
      <c r="BC59" s="204">
        <v>2.7428571428571402</v>
      </c>
      <c r="BD59" s="208">
        <v>123</v>
      </c>
      <c r="BE59" s="207">
        <v>460</v>
      </c>
      <c r="BF59" s="204">
        <v>3.7398373983739801</v>
      </c>
      <c r="BG59" s="208">
        <v>20</v>
      </c>
      <c r="BH59" s="207">
        <v>47</v>
      </c>
      <c r="BI59" s="204">
        <v>2.35</v>
      </c>
      <c r="BJ59" s="208">
        <v>321</v>
      </c>
      <c r="BK59" s="207">
        <v>747</v>
      </c>
      <c r="BL59" s="204">
        <v>2.3271028037383199</v>
      </c>
      <c r="BM59" s="208">
        <v>71</v>
      </c>
      <c r="BN59" s="207">
        <v>253</v>
      </c>
      <c r="BO59" s="204">
        <v>3.5633802816901401</v>
      </c>
      <c r="BP59" s="208">
        <v>644</v>
      </c>
      <c r="BQ59" s="207">
        <v>2364</v>
      </c>
      <c r="BR59" s="204">
        <v>3.6708074534161499</v>
      </c>
      <c r="BS59" s="208">
        <v>790</v>
      </c>
      <c r="BT59" s="207">
        <v>2611</v>
      </c>
      <c r="BU59" s="204">
        <v>3.3050632911392399</v>
      </c>
      <c r="BV59" s="208">
        <v>181</v>
      </c>
      <c r="BW59" s="207">
        <v>517</v>
      </c>
      <c r="BX59" s="204">
        <v>2.8563535911602198</v>
      </c>
      <c r="BY59" s="208">
        <v>3389</v>
      </c>
      <c r="BZ59" s="207">
        <v>6952</v>
      </c>
      <c r="CA59" s="204">
        <v>2.0513425789318398</v>
      </c>
      <c r="CB59" s="192">
        <f t="shared" si="0"/>
        <v>13170</v>
      </c>
      <c r="CC59" s="193">
        <f t="shared" si="0"/>
        <v>36504</v>
      </c>
      <c r="CD59" s="187">
        <f t="shared" si="1"/>
        <v>2.7717539863325742</v>
      </c>
    </row>
    <row r="60" spans="1:82" s="152" customFormat="1" ht="11.25" customHeight="1" x14ac:dyDescent="0.2">
      <c r="A60" s="175" t="s">
        <v>61</v>
      </c>
      <c r="B60" s="202">
        <v>133</v>
      </c>
      <c r="C60" s="203">
        <v>353</v>
      </c>
      <c r="D60" s="204">
        <v>2.6541353383458701</v>
      </c>
      <c r="E60" s="208">
        <v>1</v>
      </c>
      <c r="F60" s="207">
        <v>1</v>
      </c>
      <c r="G60" s="204">
        <v>1</v>
      </c>
      <c r="H60" s="208">
        <v>0</v>
      </c>
      <c r="I60" s="207">
        <v>0</v>
      </c>
      <c r="J60" s="204" t="s">
        <v>121</v>
      </c>
      <c r="K60" s="208">
        <v>33</v>
      </c>
      <c r="L60" s="207">
        <v>60</v>
      </c>
      <c r="M60" s="204">
        <v>1.8181818181818199</v>
      </c>
      <c r="N60" s="208">
        <v>560</v>
      </c>
      <c r="O60" s="207">
        <v>1191</v>
      </c>
      <c r="P60" s="204">
        <v>2.1267857142857101</v>
      </c>
      <c r="Q60" s="208">
        <v>2023</v>
      </c>
      <c r="R60" s="207">
        <v>3935</v>
      </c>
      <c r="S60" s="204">
        <v>1.9451309935739001</v>
      </c>
      <c r="T60" s="208">
        <v>153</v>
      </c>
      <c r="U60" s="207">
        <v>240</v>
      </c>
      <c r="V60" s="204">
        <v>1.5686274509803899</v>
      </c>
      <c r="W60" s="208">
        <v>2688</v>
      </c>
      <c r="X60" s="207">
        <v>6915</v>
      </c>
      <c r="Y60" s="204">
        <v>2.5725446428571401</v>
      </c>
      <c r="Z60" s="208">
        <v>1</v>
      </c>
      <c r="AA60" s="207">
        <v>1</v>
      </c>
      <c r="AB60" s="204">
        <v>1</v>
      </c>
      <c r="AC60" s="208">
        <v>600</v>
      </c>
      <c r="AD60" s="207">
        <v>1438</v>
      </c>
      <c r="AE60" s="204">
        <v>2.3966666666666701</v>
      </c>
      <c r="AF60" s="208">
        <v>0</v>
      </c>
      <c r="AG60" s="207">
        <v>0</v>
      </c>
      <c r="AH60" s="204" t="s">
        <v>121</v>
      </c>
      <c r="AI60" s="208">
        <v>1155</v>
      </c>
      <c r="AJ60" s="207">
        <v>2145</v>
      </c>
      <c r="AK60" s="204">
        <v>1.8571428571428601</v>
      </c>
      <c r="AL60" s="208">
        <v>53</v>
      </c>
      <c r="AM60" s="207">
        <v>88</v>
      </c>
      <c r="AN60" s="204">
        <v>1.6603773584905701</v>
      </c>
      <c r="AO60" s="208">
        <v>40</v>
      </c>
      <c r="AP60" s="207">
        <v>94</v>
      </c>
      <c r="AQ60" s="204">
        <v>2.35</v>
      </c>
      <c r="AR60" s="208">
        <v>25</v>
      </c>
      <c r="AS60" s="207">
        <v>51</v>
      </c>
      <c r="AT60" s="204">
        <v>2.04</v>
      </c>
      <c r="AU60" s="208">
        <v>22</v>
      </c>
      <c r="AV60" s="207">
        <v>75</v>
      </c>
      <c r="AW60" s="204">
        <v>3.4090909090909101</v>
      </c>
      <c r="AX60" s="208">
        <v>13</v>
      </c>
      <c r="AY60" s="207">
        <v>20</v>
      </c>
      <c r="AZ60" s="204">
        <v>1.5384615384615401</v>
      </c>
      <c r="BA60" s="208">
        <v>27</v>
      </c>
      <c r="BB60" s="207">
        <v>92</v>
      </c>
      <c r="BC60" s="204">
        <v>3.4074074074074101</v>
      </c>
      <c r="BD60" s="208">
        <v>114</v>
      </c>
      <c r="BE60" s="207">
        <v>203</v>
      </c>
      <c r="BF60" s="204">
        <v>1.78070175438596</v>
      </c>
      <c r="BG60" s="208">
        <v>22</v>
      </c>
      <c r="BH60" s="207">
        <v>34</v>
      </c>
      <c r="BI60" s="204">
        <v>1.5454545454545501</v>
      </c>
      <c r="BJ60" s="208">
        <v>884</v>
      </c>
      <c r="BK60" s="207">
        <v>1874</v>
      </c>
      <c r="BL60" s="204">
        <v>2.1199095022624399</v>
      </c>
      <c r="BM60" s="208">
        <v>76</v>
      </c>
      <c r="BN60" s="207">
        <v>101</v>
      </c>
      <c r="BO60" s="204">
        <v>1.32894736842105</v>
      </c>
      <c r="BP60" s="208">
        <v>566</v>
      </c>
      <c r="BQ60" s="207">
        <v>1568</v>
      </c>
      <c r="BR60" s="204">
        <v>2.77031802120141</v>
      </c>
      <c r="BS60" s="208">
        <v>715</v>
      </c>
      <c r="BT60" s="207">
        <v>2071</v>
      </c>
      <c r="BU60" s="204">
        <v>2.8965034965035001</v>
      </c>
      <c r="BV60" s="208">
        <v>51</v>
      </c>
      <c r="BW60" s="207">
        <v>97</v>
      </c>
      <c r="BX60" s="204">
        <v>1.9019607843137301</v>
      </c>
      <c r="BY60" s="208">
        <v>4891</v>
      </c>
      <c r="BZ60" s="207">
        <v>9495</v>
      </c>
      <c r="CA60" s="204">
        <v>1.9413207932938099</v>
      </c>
      <c r="CB60" s="192">
        <f t="shared" si="0"/>
        <v>14846</v>
      </c>
      <c r="CC60" s="193">
        <f t="shared" si="0"/>
        <v>32142</v>
      </c>
      <c r="CD60" s="187">
        <f t="shared" si="1"/>
        <v>2.1650276168664959</v>
      </c>
    </row>
    <row r="61" spans="1:82" s="152" customFormat="1" ht="11.25" customHeight="1" x14ac:dyDescent="0.2">
      <c r="A61" s="175" t="s">
        <v>41</v>
      </c>
      <c r="B61" s="202">
        <v>68</v>
      </c>
      <c r="C61" s="203">
        <v>275</v>
      </c>
      <c r="D61" s="204">
        <v>4.0441176470588198</v>
      </c>
      <c r="E61" s="202">
        <v>5</v>
      </c>
      <c r="F61" s="203">
        <v>32</v>
      </c>
      <c r="G61" s="204">
        <v>6.4</v>
      </c>
      <c r="H61" s="205">
        <v>0</v>
      </c>
      <c r="I61" s="206">
        <v>0</v>
      </c>
      <c r="J61" s="204" t="s">
        <v>121</v>
      </c>
      <c r="K61" s="205">
        <v>29</v>
      </c>
      <c r="L61" s="207">
        <v>280</v>
      </c>
      <c r="M61" s="204">
        <v>9.6551724137930997</v>
      </c>
      <c r="N61" s="208">
        <v>299</v>
      </c>
      <c r="O61" s="207">
        <v>707</v>
      </c>
      <c r="P61" s="204">
        <v>2.3645484949832798</v>
      </c>
      <c r="Q61" s="208">
        <v>797</v>
      </c>
      <c r="R61" s="207">
        <v>2136</v>
      </c>
      <c r="S61" s="204">
        <v>2.6800501882057701</v>
      </c>
      <c r="T61" s="208">
        <v>73</v>
      </c>
      <c r="U61" s="207">
        <v>192</v>
      </c>
      <c r="V61" s="204">
        <v>2.6301369863013702</v>
      </c>
      <c r="W61" s="208">
        <v>5104</v>
      </c>
      <c r="X61" s="207">
        <v>15714</v>
      </c>
      <c r="Y61" s="204">
        <v>3.0787617554858899</v>
      </c>
      <c r="Z61" s="208">
        <v>4</v>
      </c>
      <c r="AA61" s="207">
        <v>11</v>
      </c>
      <c r="AB61" s="204">
        <v>2.75</v>
      </c>
      <c r="AC61" s="208">
        <v>198</v>
      </c>
      <c r="AD61" s="207">
        <v>523</v>
      </c>
      <c r="AE61" s="204">
        <v>2.6414141414141401</v>
      </c>
      <c r="AF61" s="208">
        <v>1</v>
      </c>
      <c r="AG61" s="207">
        <v>1</v>
      </c>
      <c r="AH61" s="204">
        <v>1</v>
      </c>
      <c r="AI61" s="208">
        <v>213</v>
      </c>
      <c r="AJ61" s="207">
        <v>448</v>
      </c>
      <c r="AK61" s="204">
        <v>2.10328638497653</v>
      </c>
      <c r="AL61" s="208">
        <v>116</v>
      </c>
      <c r="AM61" s="207">
        <v>386</v>
      </c>
      <c r="AN61" s="204">
        <v>3.3275862068965498</v>
      </c>
      <c r="AO61" s="208">
        <v>36</v>
      </c>
      <c r="AP61" s="207">
        <v>68</v>
      </c>
      <c r="AQ61" s="204">
        <v>1.8888888888888899</v>
      </c>
      <c r="AR61" s="208">
        <v>12</v>
      </c>
      <c r="AS61" s="207">
        <v>18</v>
      </c>
      <c r="AT61" s="204">
        <v>1.5</v>
      </c>
      <c r="AU61" s="208">
        <v>20</v>
      </c>
      <c r="AV61" s="207">
        <v>36</v>
      </c>
      <c r="AW61" s="204">
        <v>1.8</v>
      </c>
      <c r="AX61" s="208">
        <v>8</v>
      </c>
      <c r="AY61" s="207">
        <v>20</v>
      </c>
      <c r="AZ61" s="204">
        <v>2.5</v>
      </c>
      <c r="BA61" s="208">
        <v>25</v>
      </c>
      <c r="BB61" s="207">
        <v>49</v>
      </c>
      <c r="BC61" s="204">
        <v>1.96</v>
      </c>
      <c r="BD61" s="208">
        <v>66</v>
      </c>
      <c r="BE61" s="207">
        <v>141</v>
      </c>
      <c r="BF61" s="204">
        <v>2.1363636363636398</v>
      </c>
      <c r="BG61" s="208">
        <v>9</v>
      </c>
      <c r="BH61" s="207">
        <v>34</v>
      </c>
      <c r="BI61" s="204">
        <v>3.7777777777777799</v>
      </c>
      <c r="BJ61" s="208">
        <v>404</v>
      </c>
      <c r="BK61" s="207">
        <v>915</v>
      </c>
      <c r="BL61" s="204">
        <v>2.26485148514851</v>
      </c>
      <c r="BM61" s="208">
        <v>30</v>
      </c>
      <c r="BN61" s="207">
        <v>32</v>
      </c>
      <c r="BO61" s="204">
        <v>1.06666666666667</v>
      </c>
      <c r="BP61" s="208">
        <v>293</v>
      </c>
      <c r="BQ61" s="207">
        <v>781</v>
      </c>
      <c r="BR61" s="204">
        <v>2.66552901023891</v>
      </c>
      <c r="BS61" s="208">
        <v>1107</v>
      </c>
      <c r="BT61" s="207">
        <v>4031</v>
      </c>
      <c r="BU61" s="204">
        <v>3.6413730803974702</v>
      </c>
      <c r="BV61" s="208">
        <v>53</v>
      </c>
      <c r="BW61" s="207">
        <v>190</v>
      </c>
      <c r="BX61" s="204">
        <v>3.5849056603773599</v>
      </c>
      <c r="BY61" s="208">
        <v>1480</v>
      </c>
      <c r="BZ61" s="207">
        <v>3400</v>
      </c>
      <c r="CA61" s="204">
        <v>2.2972972972973</v>
      </c>
      <c r="CB61" s="192">
        <f t="shared" si="0"/>
        <v>10450</v>
      </c>
      <c r="CC61" s="193">
        <f t="shared" si="0"/>
        <v>30420</v>
      </c>
      <c r="CD61" s="187">
        <f t="shared" si="1"/>
        <v>2.9110047846889953</v>
      </c>
    </row>
    <row r="62" spans="1:82" s="152" customFormat="1" ht="11.25" customHeight="1" x14ac:dyDescent="0.2">
      <c r="A62" s="175" t="s">
        <v>104</v>
      </c>
      <c r="B62" s="202">
        <v>58</v>
      </c>
      <c r="C62" s="203">
        <v>159</v>
      </c>
      <c r="D62" s="204">
        <v>2.7413793103448301</v>
      </c>
      <c r="E62" s="208">
        <v>10</v>
      </c>
      <c r="F62" s="207">
        <v>22</v>
      </c>
      <c r="G62" s="204">
        <v>2.2000000000000002</v>
      </c>
      <c r="H62" s="208">
        <v>13</v>
      </c>
      <c r="I62" s="207">
        <v>20</v>
      </c>
      <c r="J62" s="204">
        <v>1.5384615384615401</v>
      </c>
      <c r="K62" s="205">
        <v>17</v>
      </c>
      <c r="L62" s="207">
        <v>39</v>
      </c>
      <c r="M62" s="204">
        <v>2.2941176470588198</v>
      </c>
      <c r="N62" s="208">
        <v>579</v>
      </c>
      <c r="O62" s="207">
        <v>1255</v>
      </c>
      <c r="P62" s="204">
        <v>2.1675302245250401</v>
      </c>
      <c r="Q62" s="208">
        <v>1650</v>
      </c>
      <c r="R62" s="207">
        <v>3619</v>
      </c>
      <c r="S62" s="204">
        <v>2.1933333333333298</v>
      </c>
      <c r="T62" s="208">
        <v>94</v>
      </c>
      <c r="U62" s="207">
        <v>336</v>
      </c>
      <c r="V62" s="204">
        <v>3.5744680851063801</v>
      </c>
      <c r="W62" s="208">
        <v>2156</v>
      </c>
      <c r="X62" s="207">
        <v>6632</v>
      </c>
      <c r="Y62" s="204">
        <v>3.0760667903524999</v>
      </c>
      <c r="Z62" s="208">
        <v>23</v>
      </c>
      <c r="AA62" s="207">
        <v>35</v>
      </c>
      <c r="AB62" s="204">
        <v>1.52173913043478</v>
      </c>
      <c r="AC62" s="208">
        <v>652</v>
      </c>
      <c r="AD62" s="207">
        <v>1370</v>
      </c>
      <c r="AE62" s="204">
        <v>2.1012269938650299</v>
      </c>
      <c r="AF62" s="208">
        <v>4</v>
      </c>
      <c r="AG62" s="207">
        <v>5</v>
      </c>
      <c r="AH62" s="204">
        <v>1.25</v>
      </c>
      <c r="AI62" s="208">
        <v>990</v>
      </c>
      <c r="AJ62" s="207">
        <v>1962</v>
      </c>
      <c r="AK62" s="204">
        <v>1.9818181818181799</v>
      </c>
      <c r="AL62" s="208">
        <v>30</v>
      </c>
      <c r="AM62" s="207">
        <v>61</v>
      </c>
      <c r="AN62" s="204">
        <v>2.0333333333333301</v>
      </c>
      <c r="AO62" s="208">
        <v>101</v>
      </c>
      <c r="AP62" s="207">
        <v>187</v>
      </c>
      <c r="AQ62" s="204">
        <v>1.85148514851485</v>
      </c>
      <c r="AR62" s="208">
        <v>58</v>
      </c>
      <c r="AS62" s="207">
        <v>130</v>
      </c>
      <c r="AT62" s="204">
        <v>2.2413793103448301</v>
      </c>
      <c r="AU62" s="208">
        <v>41</v>
      </c>
      <c r="AV62" s="207">
        <v>58</v>
      </c>
      <c r="AW62" s="204">
        <v>1.41463414634146</v>
      </c>
      <c r="AX62" s="208">
        <v>27</v>
      </c>
      <c r="AY62" s="207">
        <v>59</v>
      </c>
      <c r="AZ62" s="204">
        <v>2.18518518518519</v>
      </c>
      <c r="BA62" s="208">
        <v>37</v>
      </c>
      <c r="BB62" s="207">
        <v>202</v>
      </c>
      <c r="BC62" s="204">
        <v>5.4594594594594597</v>
      </c>
      <c r="BD62" s="208">
        <v>63</v>
      </c>
      <c r="BE62" s="207">
        <v>158</v>
      </c>
      <c r="BF62" s="204">
        <v>2.5079365079365101</v>
      </c>
      <c r="BG62" s="208">
        <v>42</v>
      </c>
      <c r="BH62" s="207">
        <v>71</v>
      </c>
      <c r="BI62" s="204">
        <v>1.69047619047619</v>
      </c>
      <c r="BJ62" s="208">
        <v>357</v>
      </c>
      <c r="BK62" s="207">
        <v>862</v>
      </c>
      <c r="BL62" s="204">
        <v>2.4145658263305299</v>
      </c>
      <c r="BM62" s="208">
        <v>66</v>
      </c>
      <c r="BN62" s="207">
        <v>88</v>
      </c>
      <c r="BO62" s="204">
        <v>1.3333333333333299</v>
      </c>
      <c r="BP62" s="208">
        <v>880</v>
      </c>
      <c r="BQ62" s="207">
        <v>1890</v>
      </c>
      <c r="BR62" s="204">
        <v>2.1477272727272698</v>
      </c>
      <c r="BS62" s="208">
        <v>642</v>
      </c>
      <c r="BT62" s="207">
        <v>1477</v>
      </c>
      <c r="BU62" s="204">
        <v>2.3006230529595002</v>
      </c>
      <c r="BV62" s="208">
        <v>31</v>
      </c>
      <c r="BW62" s="207">
        <v>70</v>
      </c>
      <c r="BX62" s="204">
        <v>2.2580645161290298</v>
      </c>
      <c r="BY62" s="208">
        <v>4513</v>
      </c>
      <c r="BZ62" s="207">
        <v>7545</v>
      </c>
      <c r="CA62" s="204">
        <v>1.6718369155772199</v>
      </c>
      <c r="CB62" s="192">
        <f t="shared" si="0"/>
        <v>13134</v>
      </c>
      <c r="CC62" s="193">
        <f t="shared" si="0"/>
        <v>28312</v>
      </c>
      <c r="CD62" s="187">
        <f t="shared" si="1"/>
        <v>2.1556266179381756</v>
      </c>
    </row>
    <row r="63" spans="1:82" s="152" customFormat="1" ht="11.25" customHeight="1" x14ac:dyDescent="0.2">
      <c r="A63" s="175" t="s">
        <v>55</v>
      </c>
      <c r="B63" s="202">
        <v>421</v>
      </c>
      <c r="C63" s="203">
        <v>1475</v>
      </c>
      <c r="D63" s="204">
        <v>3.50356294536817</v>
      </c>
      <c r="E63" s="208">
        <v>20</v>
      </c>
      <c r="F63" s="207">
        <v>68</v>
      </c>
      <c r="G63" s="204">
        <v>3.4</v>
      </c>
      <c r="H63" s="208">
        <v>0</v>
      </c>
      <c r="I63" s="207">
        <v>0</v>
      </c>
      <c r="J63" s="204" t="s">
        <v>121</v>
      </c>
      <c r="K63" s="208">
        <v>159</v>
      </c>
      <c r="L63" s="207">
        <v>405</v>
      </c>
      <c r="M63" s="204">
        <v>2.5471698113207499</v>
      </c>
      <c r="N63" s="208">
        <v>475</v>
      </c>
      <c r="O63" s="207">
        <v>959</v>
      </c>
      <c r="P63" s="204">
        <v>2.0189473684210499</v>
      </c>
      <c r="Q63" s="208">
        <v>849</v>
      </c>
      <c r="R63" s="207">
        <v>1862</v>
      </c>
      <c r="S63" s="204">
        <v>2.1931684334511199</v>
      </c>
      <c r="T63" s="208">
        <v>158</v>
      </c>
      <c r="U63" s="207">
        <v>395</v>
      </c>
      <c r="V63" s="204">
        <v>2.5</v>
      </c>
      <c r="W63" s="208">
        <v>993</v>
      </c>
      <c r="X63" s="207">
        <v>2311</v>
      </c>
      <c r="Y63" s="204">
        <v>2.3272910372608302</v>
      </c>
      <c r="Z63" s="208">
        <v>24</v>
      </c>
      <c r="AA63" s="207">
        <v>92</v>
      </c>
      <c r="AB63" s="204">
        <v>3.8333333333333299</v>
      </c>
      <c r="AC63" s="208">
        <v>974</v>
      </c>
      <c r="AD63" s="207">
        <v>3100</v>
      </c>
      <c r="AE63" s="204">
        <v>3.1827515400410702</v>
      </c>
      <c r="AF63" s="208">
        <v>17</v>
      </c>
      <c r="AG63" s="207">
        <v>142</v>
      </c>
      <c r="AH63" s="204">
        <v>8.3529411764705905</v>
      </c>
      <c r="AI63" s="208">
        <v>630</v>
      </c>
      <c r="AJ63" s="207">
        <v>1713</v>
      </c>
      <c r="AK63" s="204">
        <v>2.71904761904762</v>
      </c>
      <c r="AL63" s="208">
        <v>47</v>
      </c>
      <c r="AM63" s="207">
        <v>112</v>
      </c>
      <c r="AN63" s="204">
        <v>2.3829787234042601</v>
      </c>
      <c r="AO63" s="208">
        <v>34</v>
      </c>
      <c r="AP63" s="207">
        <v>64</v>
      </c>
      <c r="AQ63" s="204">
        <v>1.8823529411764699</v>
      </c>
      <c r="AR63" s="208">
        <v>47</v>
      </c>
      <c r="AS63" s="207">
        <v>81</v>
      </c>
      <c r="AT63" s="204">
        <v>1.72340425531915</v>
      </c>
      <c r="AU63" s="208">
        <v>75</v>
      </c>
      <c r="AV63" s="207">
        <v>101</v>
      </c>
      <c r="AW63" s="204">
        <v>1.34666666666667</v>
      </c>
      <c r="AX63" s="208">
        <v>135</v>
      </c>
      <c r="AY63" s="207">
        <v>282</v>
      </c>
      <c r="AZ63" s="204">
        <v>2.0888888888888899</v>
      </c>
      <c r="BA63" s="208">
        <v>141</v>
      </c>
      <c r="BB63" s="207">
        <v>305</v>
      </c>
      <c r="BC63" s="204">
        <v>2.16312056737589</v>
      </c>
      <c r="BD63" s="208">
        <v>398</v>
      </c>
      <c r="BE63" s="207">
        <v>1607</v>
      </c>
      <c r="BF63" s="204">
        <v>4.0376884422110599</v>
      </c>
      <c r="BG63" s="208">
        <v>171</v>
      </c>
      <c r="BH63" s="207">
        <v>684</v>
      </c>
      <c r="BI63" s="204">
        <v>4</v>
      </c>
      <c r="BJ63" s="208">
        <v>332</v>
      </c>
      <c r="BK63" s="207">
        <v>762</v>
      </c>
      <c r="BL63" s="204">
        <v>2.2951807228915699</v>
      </c>
      <c r="BM63" s="208">
        <v>146</v>
      </c>
      <c r="BN63" s="207">
        <v>208</v>
      </c>
      <c r="BO63" s="204">
        <v>1.4246575342465799</v>
      </c>
      <c r="BP63" s="208">
        <v>554</v>
      </c>
      <c r="BQ63" s="207">
        <v>1413</v>
      </c>
      <c r="BR63" s="204">
        <v>2.5505415162454899</v>
      </c>
      <c r="BS63" s="208">
        <v>529</v>
      </c>
      <c r="BT63" s="207">
        <v>1234</v>
      </c>
      <c r="BU63" s="204">
        <v>2.3327032136105901</v>
      </c>
      <c r="BV63" s="208">
        <v>124</v>
      </c>
      <c r="BW63" s="207">
        <v>407</v>
      </c>
      <c r="BX63" s="204">
        <v>3.2822580645161299</v>
      </c>
      <c r="BY63" s="208">
        <v>2880</v>
      </c>
      <c r="BZ63" s="207">
        <v>6369</v>
      </c>
      <c r="CA63" s="204">
        <v>2.2114583333333302</v>
      </c>
      <c r="CB63" s="192">
        <f t="shared" si="0"/>
        <v>10333</v>
      </c>
      <c r="CC63" s="193">
        <f t="shared" si="0"/>
        <v>26151</v>
      </c>
      <c r="CD63" s="187">
        <f t="shared" si="1"/>
        <v>2.5308235749540309</v>
      </c>
    </row>
    <row r="64" spans="1:82" s="152" customFormat="1" ht="11.25" customHeight="1" x14ac:dyDescent="0.2">
      <c r="A64" s="175" t="s">
        <v>66</v>
      </c>
      <c r="B64" s="202">
        <v>40</v>
      </c>
      <c r="C64" s="203">
        <v>125</v>
      </c>
      <c r="D64" s="204">
        <v>3.125</v>
      </c>
      <c r="E64" s="202">
        <v>4</v>
      </c>
      <c r="F64" s="203">
        <v>10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19</v>
      </c>
      <c r="L64" s="207">
        <v>81</v>
      </c>
      <c r="M64" s="204">
        <v>4.2631578947368398</v>
      </c>
      <c r="N64" s="208">
        <v>252</v>
      </c>
      <c r="O64" s="207">
        <v>767</v>
      </c>
      <c r="P64" s="204">
        <v>3.0436507936507899</v>
      </c>
      <c r="Q64" s="208">
        <v>1682</v>
      </c>
      <c r="R64" s="207">
        <v>3552</v>
      </c>
      <c r="S64" s="204">
        <v>2.1117717003567198</v>
      </c>
      <c r="T64" s="208">
        <v>12</v>
      </c>
      <c r="U64" s="207">
        <v>32</v>
      </c>
      <c r="V64" s="204">
        <v>2.6666666666666701</v>
      </c>
      <c r="W64" s="208">
        <v>1960</v>
      </c>
      <c r="X64" s="207">
        <v>5695</v>
      </c>
      <c r="Y64" s="204">
        <v>2.9056122448979602</v>
      </c>
      <c r="Z64" s="208">
        <v>0</v>
      </c>
      <c r="AA64" s="207">
        <v>0</v>
      </c>
      <c r="AB64" s="204" t="s">
        <v>121</v>
      </c>
      <c r="AC64" s="208">
        <v>199</v>
      </c>
      <c r="AD64" s="207">
        <v>306</v>
      </c>
      <c r="AE64" s="204">
        <v>1.5376884422110599</v>
      </c>
      <c r="AF64" s="208">
        <v>0</v>
      </c>
      <c r="AG64" s="207">
        <v>0</v>
      </c>
      <c r="AH64" s="204" t="s">
        <v>121</v>
      </c>
      <c r="AI64" s="208">
        <v>1886</v>
      </c>
      <c r="AJ64" s="207">
        <v>3458</v>
      </c>
      <c r="AK64" s="204">
        <v>1.8335100742311801</v>
      </c>
      <c r="AL64" s="208">
        <v>13</v>
      </c>
      <c r="AM64" s="207">
        <v>44</v>
      </c>
      <c r="AN64" s="204">
        <v>3.3846153846153801</v>
      </c>
      <c r="AO64" s="208">
        <v>19</v>
      </c>
      <c r="AP64" s="207">
        <v>28</v>
      </c>
      <c r="AQ64" s="204">
        <v>1.4736842105263199</v>
      </c>
      <c r="AR64" s="208">
        <v>63</v>
      </c>
      <c r="AS64" s="207">
        <v>138</v>
      </c>
      <c r="AT64" s="204">
        <v>2.1904761904761898</v>
      </c>
      <c r="AU64" s="208">
        <v>9</v>
      </c>
      <c r="AV64" s="207">
        <v>11</v>
      </c>
      <c r="AW64" s="204">
        <v>1.2222222222222201</v>
      </c>
      <c r="AX64" s="208">
        <v>7</v>
      </c>
      <c r="AY64" s="207">
        <v>23</v>
      </c>
      <c r="AZ64" s="204">
        <v>3.28571428571429</v>
      </c>
      <c r="BA64" s="208">
        <v>7</v>
      </c>
      <c r="BB64" s="207">
        <v>51</v>
      </c>
      <c r="BC64" s="204">
        <v>7.28571428571429</v>
      </c>
      <c r="BD64" s="208">
        <v>84</v>
      </c>
      <c r="BE64" s="207">
        <v>163</v>
      </c>
      <c r="BF64" s="204">
        <v>1.94047619047619</v>
      </c>
      <c r="BG64" s="208">
        <v>5</v>
      </c>
      <c r="BH64" s="207">
        <v>11</v>
      </c>
      <c r="BI64" s="204">
        <v>2.2000000000000002</v>
      </c>
      <c r="BJ64" s="208">
        <v>361</v>
      </c>
      <c r="BK64" s="207">
        <v>618</v>
      </c>
      <c r="BL64" s="204">
        <v>1.7119113573407201</v>
      </c>
      <c r="BM64" s="208">
        <v>14</v>
      </c>
      <c r="BN64" s="207">
        <v>14</v>
      </c>
      <c r="BO64" s="204">
        <v>1</v>
      </c>
      <c r="BP64" s="208">
        <v>570</v>
      </c>
      <c r="BQ64" s="207">
        <v>1032</v>
      </c>
      <c r="BR64" s="204">
        <v>1.81052631578947</v>
      </c>
      <c r="BS64" s="208">
        <v>475</v>
      </c>
      <c r="BT64" s="207">
        <v>1480</v>
      </c>
      <c r="BU64" s="204">
        <v>3.11578947368421</v>
      </c>
      <c r="BV64" s="208">
        <v>28</v>
      </c>
      <c r="BW64" s="207">
        <v>159</v>
      </c>
      <c r="BX64" s="204">
        <v>5.6785714285714297</v>
      </c>
      <c r="BY64" s="208">
        <v>3226</v>
      </c>
      <c r="BZ64" s="207">
        <v>7272</v>
      </c>
      <c r="CA64" s="204">
        <v>2.2541847489150699</v>
      </c>
      <c r="CB64" s="192">
        <f t="shared" si="0"/>
        <v>10935</v>
      </c>
      <c r="CC64" s="193">
        <f t="shared" si="0"/>
        <v>25070</v>
      </c>
      <c r="CD64" s="187">
        <f t="shared" si="1"/>
        <v>2.2926383173296752</v>
      </c>
    </row>
    <row r="65" spans="1:82" s="152" customFormat="1" ht="11.25" customHeight="1" x14ac:dyDescent="0.2">
      <c r="A65" s="175" t="s">
        <v>51</v>
      </c>
      <c r="B65" s="208">
        <v>80</v>
      </c>
      <c r="C65" s="207">
        <v>694</v>
      </c>
      <c r="D65" s="222">
        <v>8.6750000000000007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7</v>
      </c>
      <c r="L65" s="207">
        <v>19</v>
      </c>
      <c r="M65" s="222">
        <v>2.71428571428571</v>
      </c>
      <c r="N65" s="208">
        <v>369</v>
      </c>
      <c r="O65" s="207">
        <v>872</v>
      </c>
      <c r="P65" s="222">
        <v>2.3631436314363099</v>
      </c>
      <c r="Q65" s="208">
        <v>492</v>
      </c>
      <c r="R65" s="207">
        <v>1352</v>
      </c>
      <c r="S65" s="222">
        <v>2.7479674796747999</v>
      </c>
      <c r="T65" s="208">
        <v>43</v>
      </c>
      <c r="U65" s="207">
        <v>107</v>
      </c>
      <c r="V65" s="222">
        <v>2.4883720930232598</v>
      </c>
      <c r="W65" s="208">
        <v>2499</v>
      </c>
      <c r="X65" s="207">
        <v>7935</v>
      </c>
      <c r="Y65" s="222">
        <v>3.17527010804322</v>
      </c>
      <c r="Z65" s="208">
        <v>5</v>
      </c>
      <c r="AA65" s="207">
        <v>9</v>
      </c>
      <c r="AB65" s="204">
        <v>1.8</v>
      </c>
      <c r="AC65" s="208">
        <v>160</v>
      </c>
      <c r="AD65" s="207">
        <v>496</v>
      </c>
      <c r="AE65" s="222">
        <v>3.1</v>
      </c>
      <c r="AF65" s="208">
        <v>0</v>
      </c>
      <c r="AG65" s="207">
        <v>0</v>
      </c>
      <c r="AH65" s="222" t="s">
        <v>121</v>
      </c>
      <c r="AI65" s="208">
        <v>333</v>
      </c>
      <c r="AJ65" s="207">
        <v>911</v>
      </c>
      <c r="AK65" s="222">
        <v>2.7357357357357399</v>
      </c>
      <c r="AL65" s="208">
        <v>15</v>
      </c>
      <c r="AM65" s="207">
        <v>57</v>
      </c>
      <c r="AN65" s="222">
        <v>3.8</v>
      </c>
      <c r="AO65" s="208">
        <v>24</v>
      </c>
      <c r="AP65" s="207">
        <v>65</v>
      </c>
      <c r="AQ65" s="222">
        <v>2.7083333333333299</v>
      </c>
      <c r="AR65" s="208">
        <v>13</v>
      </c>
      <c r="AS65" s="207">
        <v>24</v>
      </c>
      <c r="AT65" s="222">
        <v>1.84615384615385</v>
      </c>
      <c r="AU65" s="208">
        <v>17</v>
      </c>
      <c r="AV65" s="207">
        <v>96</v>
      </c>
      <c r="AW65" s="222">
        <v>5.6470588235294104</v>
      </c>
      <c r="AX65" s="208">
        <v>28</v>
      </c>
      <c r="AY65" s="207">
        <v>66</v>
      </c>
      <c r="AZ65" s="222">
        <v>2.3571428571428599</v>
      </c>
      <c r="BA65" s="208">
        <v>21</v>
      </c>
      <c r="BB65" s="207">
        <v>113</v>
      </c>
      <c r="BC65" s="222">
        <v>5.3809523809523796</v>
      </c>
      <c r="BD65" s="208">
        <v>79</v>
      </c>
      <c r="BE65" s="207">
        <v>296</v>
      </c>
      <c r="BF65" s="222">
        <v>3.7468354430379698</v>
      </c>
      <c r="BG65" s="208">
        <v>4</v>
      </c>
      <c r="BH65" s="207">
        <v>12</v>
      </c>
      <c r="BI65" s="222">
        <v>3</v>
      </c>
      <c r="BJ65" s="208">
        <v>378</v>
      </c>
      <c r="BK65" s="207">
        <v>828</v>
      </c>
      <c r="BL65" s="222">
        <v>2.1904761904761898</v>
      </c>
      <c r="BM65" s="208">
        <v>80</v>
      </c>
      <c r="BN65" s="207">
        <v>222</v>
      </c>
      <c r="BO65" s="222">
        <v>2.7749999999999999</v>
      </c>
      <c r="BP65" s="208">
        <v>180</v>
      </c>
      <c r="BQ65" s="207">
        <v>1091</v>
      </c>
      <c r="BR65" s="222">
        <v>6.06111111111111</v>
      </c>
      <c r="BS65" s="208">
        <v>517</v>
      </c>
      <c r="BT65" s="207">
        <v>1796</v>
      </c>
      <c r="BU65" s="222">
        <v>3.47388781431335</v>
      </c>
      <c r="BV65" s="208">
        <v>44</v>
      </c>
      <c r="BW65" s="207">
        <v>134</v>
      </c>
      <c r="BX65" s="222">
        <v>3.0454545454545499</v>
      </c>
      <c r="BY65" s="208">
        <v>2321</v>
      </c>
      <c r="BZ65" s="207">
        <v>5644</v>
      </c>
      <c r="CA65" s="222">
        <v>2.4317104696251599</v>
      </c>
      <c r="CB65" s="192">
        <f t="shared" si="0"/>
        <v>7709</v>
      </c>
      <c r="CC65" s="193">
        <f t="shared" si="0"/>
        <v>22839</v>
      </c>
      <c r="CD65" s="187">
        <f t="shared" si="1"/>
        <v>2.9626410688805294</v>
      </c>
    </row>
    <row r="66" spans="1:82" s="152" customFormat="1" ht="11.25" customHeight="1" x14ac:dyDescent="0.2">
      <c r="A66" s="175" t="s">
        <v>59</v>
      </c>
      <c r="B66" s="202">
        <v>203</v>
      </c>
      <c r="C66" s="203">
        <v>488</v>
      </c>
      <c r="D66" s="204">
        <v>2.4039408866995098</v>
      </c>
      <c r="E66" s="208">
        <v>11</v>
      </c>
      <c r="F66" s="207">
        <v>25</v>
      </c>
      <c r="G66" s="204">
        <v>2.2727272727272698</v>
      </c>
      <c r="H66" s="208">
        <v>0</v>
      </c>
      <c r="I66" s="207">
        <v>0</v>
      </c>
      <c r="J66" s="204" t="s">
        <v>121</v>
      </c>
      <c r="K66" s="205">
        <v>73</v>
      </c>
      <c r="L66" s="207">
        <v>147</v>
      </c>
      <c r="M66" s="204">
        <v>2.0136986301369899</v>
      </c>
      <c r="N66" s="208">
        <v>579</v>
      </c>
      <c r="O66" s="207">
        <v>1146</v>
      </c>
      <c r="P66" s="204">
        <v>1.9792746113989601</v>
      </c>
      <c r="Q66" s="208">
        <v>728</v>
      </c>
      <c r="R66" s="207">
        <v>1636</v>
      </c>
      <c r="S66" s="204">
        <v>2.2472527472527499</v>
      </c>
      <c r="T66" s="208">
        <v>86</v>
      </c>
      <c r="U66" s="207">
        <v>198</v>
      </c>
      <c r="V66" s="204">
        <v>2.3023255813953498</v>
      </c>
      <c r="W66" s="208">
        <v>1760</v>
      </c>
      <c r="X66" s="207">
        <v>3986</v>
      </c>
      <c r="Y66" s="204">
        <v>2.2647727272727298</v>
      </c>
      <c r="Z66" s="208">
        <v>9</v>
      </c>
      <c r="AA66" s="207">
        <v>18</v>
      </c>
      <c r="AB66" s="204">
        <v>2</v>
      </c>
      <c r="AC66" s="208">
        <v>566</v>
      </c>
      <c r="AD66" s="207">
        <v>2408</v>
      </c>
      <c r="AE66" s="204">
        <v>4.2544169611307403</v>
      </c>
      <c r="AF66" s="208">
        <v>8</v>
      </c>
      <c r="AG66" s="207">
        <v>9</v>
      </c>
      <c r="AH66" s="204">
        <v>1.125</v>
      </c>
      <c r="AI66" s="208">
        <v>352</v>
      </c>
      <c r="AJ66" s="207">
        <v>713</v>
      </c>
      <c r="AK66" s="204">
        <v>2.0255681818181799</v>
      </c>
      <c r="AL66" s="208">
        <v>38</v>
      </c>
      <c r="AM66" s="207">
        <v>92</v>
      </c>
      <c r="AN66" s="204">
        <v>2.42105263157895</v>
      </c>
      <c r="AO66" s="208">
        <v>41</v>
      </c>
      <c r="AP66" s="207">
        <v>95</v>
      </c>
      <c r="AQ66" s="204">
        <v>2.3170731707317098</v>
      </c>
      <c r="AR66" s="208">
        <v>31</v>
      </c>
      <c r="AS66" s="207">
        <v>64</v>
      </c>
      <c r="AT66" s="204">
        <v>2.0645161290322598</v>
      </c>
      <c r="AU66" s="208">
        <v>27</v>
      </c>
      <c r="AV66" s="207">
        <v>36</v>
      </c>
      <c r="AW66" s="204">
        <v>1.3333333333333299</v>
      </c>
      <c r="AX66" s="208">
        <v>54</v>
      </c>
      <c r="AY66" s="207">
        <v>174</v>
      </c>
      <c r="AZ66" s="204">
        <v>3.2222222222222201</v>
      </c>
      <c r="BA66" s="208">
        <v>104</v>
      </c>
      <c r="BB66" s="207">
        <v>722</v>
      </c>
      <c r="BC66" s="204">
        <v>6.9423076923076898</v>
      </c>
      <c r="BD66" s="208">
        <v>145</v>
      </c>
      <c r="BE66" s="207">
        <v>350</v>
      </c>
      <c r="BF66" s="204">
        <v>2.4137931034482798</v>
      </c>
      <c r="BG66" s="208">
        <v>35</v>
      </c>
      <c r="BH66" s="207">
        <v>316</v>
      </c>
      <c r="BI66" s="204">
        <v>9.0285714285714302</v>
      </c>
      <c r="BJ66" s="208">
        <v>464</v>
      </c>
      <c r="BK66" s="207">
        <v>888</v>
      </c>
      <c r="BL66" s="204">
        <v>1.91379310344828</v>
      </c>
      <c r="BM66" s="208">
        <v>24</v>
      </c>
      <c r="BN66" s="207">
        <v>242</v>
      </c>
      <c r="BO66" s="204">
        <v>10.0833333333333</v>
      </c>
      <c r="BP66" s="208">
        <v>352</v>
      </c>
      <c r="BQ66" s="207">
        <v>1170</v>
      </c>
      <c r="BR66" s="204">
        <v>3.3238636363636398</v>
      </c>
      <c r="BS66" s="208">
        <v>855</v>
      </c>
      <c r="BT66" s="207">
        <v>2098</v>
      </c>
      <c r="BU66" s="204">
        <v>2.4538011695906401</v>
      </c>
      <c r="BV66" s="208">
        <v>104</v>
      </c>
      <c r="BW66" s="207">
        <v>280</v>
      </c>
      <c r="BX66" s="204">
        <v>2.6923076923076898</v>
      </c>
      <c r="BY66" s="208">
        <v>2215</v>
      </c>
      <c r="BZ66" s="207">
        <v>5015</v>
      </c>
      <c r="CA66" s="204">
        <v>2.2641083521444698</v>
      </c>
      <c r="CB66" s="192">
        <f t="shared" si="0"/>
        <v>8864</v>
      </c>
      <c r="CC66" s="193">
        <f t="shared" si="0"/>
        <v>22316</v>
      </c>
      <c r="CD66" s="187">
        <f t="shared" si="1"/>
        <v>2.5175992779783392</v>
      </c>
    </row>
    <row r="67" spans="1:82" s="152" customFormat="1" ht="11.25" customHeight="1" x14ac:dyDescent="0.2">
      <c r="A67" s="175" t="s">
        <v>105</v>
      </c>
      <c r="B67" s="202">
        <v>195</v>
      </c>
      <c r="C67" s="203">
        <v>789</v>
      </c>
      <c r="D67" s="204">
        <v>4.0461538461538504</v>
      </c>
      <c r="E67" s="202">
        <v>16</v>
      </c>
      <c r="F67" s="203">
        <v>27</v>
      </c>
      <c r="G67" s="204">
        <v>1.6875</v>
      </c>
      <c r="H67" s="208">
        <v>0</v>
      </c>
      <c r="I67" s="207">
        <v>0</v>
      </c>
      <c r="J67" s="204" t="s">
        <v>121</v>
      </c>
      <c r="K67" s="205">
        <v>152</v>
      </c>
      <c r="L67" s="207">
        <v>223</v>
      </c>
      <c r="M67" s="204">
        <v>1.46710526315789</v>
      </c>
      <c r="N67" s="208">
        <v>428</v>
      </c>
      <c r="O67" s="207">
        <v>978</v>
      </c>
      <c r="P67" s="204">
        <v>2.28504672897196</v>
      </c>
      <c r="Q67" s="208">
        <v>401</v>
      </c>
      <c r="R67" s="207">
        <v>1076</v>
      </c>
      <c r="S67" s="204">
        <v>2.6832917705735699</v>
      </c>
      <c r="T67" s="208">
        <v>96</v>
      </c>
      <c r="U67" s="207">
        <v>233</v>
      </c>
      <c r="V67" s="204">
        <v>2.4270833333333299</v>
      </c>
      <c r="W67" s="208">
        <v>923</v>
      </c>
      <c r="X67" s="207">
        <v>2565</v>
      </c>
      <c r="Y67" s="204">
        <v>2.77898158179848</v>
      </c>
      <c r="Z67" s="208">
        <v>10</v>
      </c>
      <c r="AA67" s="207">
        <v>29</v>
      </c>
      <c r="AB67" s="204">
        <v>2.9</v>
      </c>
      <c r="AC67" s="208">
        <v>229</v>
      </c>
      <c r="AD67" s="207">
        <v>694</v>
      </c>
      <c r="AE67" s="204">
        <v>3.0305676855895198</v>
      </c>
      <c r="AF67" s="208">
        <v>3</v>
      </c>
      <c r="AG67" s="207">
        <v>8</v>
      </c>
      <c r="AH67" s="204">
        <v>2.6666666666666701</v>
      </c>
      <c r="AI67" s="208">
        <v>249</v>
      </c>
      <c r="AJ67" s="207">
        <v>484</v>
      </c>
      <c r="AK67" s="204">
        <v>1.9437751004016099</v>
      </c>
      <c r="AL67" s="208">
        <v>66</v>
      </c>
      <c r="AM67" s="207">
        <v>102</v>
      </c>
      <c r="AN67" s="204">
        <v>1.5454545454545501</v>
      </c>
      <c r="AO67" s="208">
        <v>28</v>
      </c>
      <c r="AP67" s="207">
        <v>59</v>
      </c>
      <c r="AQ67" s="204">
        <v>2.1071428571428599</v>
      </c>
      <c r="AR67" s="208">
        <v>5</v>
      </c>
      <c r="AS67" s="207">
        <v>14</v>
      </c>
      <c r="AT67" s="204">
        <v>2.8</v>
      </c>
      <c r="AU67" s="208">
        <v>34</v>
      </c>
      <c r="AV67" s="207">
        <v>74</v>
      </c>
      <c r="AW67" s="204">
        <v>2.1764705882352899</v>
      </c>
      <c r="AX67" s="208">
        <v>149</v>
      </c>
      <c r="AY67" s="207">
        <v>192</v>
      </c>
      <c r="AZ67" s="204">
        <v>1.28859060402685</v>
      </c>
      <c r="BA67" s="208">
        <v>108</v>
      </c>
      <c r="BB67" s="207">
        <v>704</v>
      </c>
      <c r="BC67" s="204">
        <v>6.5185185185185199</v>
      </c>
      <c r="BD67" s="208">
        <v>304</v>
      </c>
      <c r="BE67" s="207">
        <v>584</v>
      </c>
      <c r="BF67" s="204">
        <v>1.92105263157895</v>
      </c>
      <c r="BG67" s="208">
        <v>81</v>
      </c>
      <c r="BH67" s="207">
        <v>199</v>
      </c>
      <c r="BI67" s="204">
        <v>2.4567901234567899</v>
      </c>
      <c r="BJ67" s="208">
        <v>414</v>
      </c>
      <c r="BK67" s="207">
        <v>847</v>
      </c>
      <c r="BL67" s="204">
        <v>2.0458937198067599</v>
      </c>
      <c r="BM67" s="208">
        <v>5</v>
      </c>
      <c r="BN67" s="207">
        <v>12</v>
      </c>
      <c r="BO67" s="204">
        <v>2.4</v>
      </c>
      <c r="BP67" s="208">
        <v>808</v>
      </c>
      <c r="BQ67" s="207">
        <v>2033</v>
      </c>
      <c r="BR67" s="204">
        <v>2.5160891089108901</v>
      </c>
      <c r="BS67" s="208">
        <v>366</v>
      </c>
      <c r="BT67" s="207">
        <v>1139</v>
      </c>
      <c r="BU67" s="204">
        <v>3.1120218579235002</v>
      </c>
      <c r="BV67" s="208">
        <v>92</v>
      </c>
      <c r="BW67" s="207">
        <v>253</v>
      </c>
      <c r="BX67" s="204">
        <v>2.75</v>
      </c>
      <c r="BY67" s="208">
        <v>2481</v>
      </c>
      <c r="BZ67" s="207">
        <v>5081</v>
      </c>
      <c r="CA67" s="204">
        <v>2.0479645304312801</v>
      </c>
      <c r="CB67" s="192">
        <f t="shared" si="0"/>
        <v>7643</v>
      </c>
      <c r="CC67" s="193">
        <f t="shared" si="0"/>
        <v>18399</v>
      </c>
      <c r="CD67" s="187">
        <f t="shared" si="1"/>
        <v>2.4073007981159229</v>
      </c>
    </row>
    <row r="68" spans="1:82" s="152" customFormat="1" ht="11.25" customHeight="1" x14ac:dyDescent="0.2">
      <c r="A68" s="175" t="s">
        <v>60</v>
      </c>
      <c r="B68" s="202">
        <v>233</v>
      </c>
      <c r="C68" s="203">
        <v>873</v>
      </c>
      <c r="D68" s="204">
        <v>3.7467811158798301</v>
      </c>
      <c r="E68" s="202">
        <v>23</v>
      </c>
      <c r="F68" s="203">
        <v>32</v>
      </c>
      <c r="G68" s="204">
        <v>1.39130434782609</v>
      </c>
      <c r="H68" s="208">
        <v>0</v>
      </c>
      <c r="I68" s="207">
        <v>0</v>
      </c>
      <c r="J68" s="204" t="s">
        <v>121</v>
      </c>
      <c r="K68" s="205">
        <v>57</v>
      </c>
      <c r="L68" s="207">
        <v>129</v>
      </c>
      <c r="M68" s="204">
        <v>2.2631578947368398</v>
      </c>
      <c r="N68" s="208">
        <v>398</v>
      </c>
      <c r="O68" s="207">
        <v>917</v>
      </c>
      <c r="P68" s="204">
        <v>2.3040201005025098</v>
      </c>
      <c r="Q68" s="208">
        <v>813</v>
      </c>
      <c r="R68" s="207">
        <v>1802</v>
      </c>
      <c r="S68" s="204">
        <v>2.2164821648216502</v>
      </c>
      <c r="T68" s="208">
        <v>141</v>
      </c>
      <c r="U68" s="207">
        <v>331</v>
      </c>
      <c r="V68" s="204">
        <v>2.3475177304964499</v>
      </c>
      <c r="W68" s="208">
        <v>687</v>
      </c>
      <c r="X68" s="207">
        <v>1558</v>
      </c>
      <c r="Y68" s="204">
        <v>2.2678311499272201</v>
      </c>
      <c r="Z68" s="208">
        <v>12</v>
      </c>
      <c r="AA68" s="207">
        <v>24</v>
      </c>
      <c r="AB68" s="204">
        <v>2</v>
      </c>
      <c r="AC68" s="208">
        <v>514</v>
      </c>
      <c r="AD68" s="207">
        <v>1639</v>
      </c>
      <c r="AE68" s="204">
        <v>3.1887159533073901</v>
      </c>
      <c r="AF68" s="208">
        <v>15</v>
      </c>
      <c r="AG68" s="207">
        <v>106</v>
      </c>
      <c r="AH68" s="204">
        <v>7.06666666666667</v>
      </c>
      <c r="AI68" s="208">
        <v>348</v>
      </c>
      <c r="AJ68" s="207">
        <v>790</v>
      </c>
      <c r="AK68" s="204">
        <v>2.2701149425287399</v>
      </c>
      <c r="AL68" s="208">
        <v>64</v>
      </c>
      <c r="AM68" s="207">
        <v>115</v>
      </c>
      <c r="AN68" s="204">
        <v>1.796875</v>
      </c>
      <c r="AO68" s="208">
        <v>37</v>
      </c>
      <c r="AP68" s="207">
        <v>72</v>
      </c>
      <c r="AQ68" s="204">
        <v>1.9459459459459501</v>
      </c>
      <c r="AR68" s="208">
        <v>74</v>
      </c>
      <c r="AS68" s="207">
        <v>140</v>
      </c>
      <c r="AT68" s="204">
        <v>1.8918918918918901</v>
      </c>
      <c r="AU68" s="208">
        <v>31</v>
      </c>
      <c r="AV68" s="207">
        <v>40</v>
      </c>
      <c r="AW68" s="204">
        <v>1.2903225806451599</v>
      </c>
      <c r="AX68" s="208">
        <v>131</v>
      </c>
      <c r="AY68" s="207">
        <v>384</v>
      </c>
      <c r="AZ68" s="204">
        <v>2.9312977099236601</v>
      </c>
      <c r="BA68" s="208">
        <v>61</v>
      </c>
      <c r="BB68" s="207">
        <v>208</v>
      </c>
      <c r="BC68" s="204">
        <v>3.4098360655737698</v>
      </c>
      <c r="BD68" s="208">
        <v>237</v>
      </c>
      <c r="BE68" s="207">
        <v>531</v>
      </c>
      <c r="BF68" s="204">
        <v>2.24050632911392</v>
      </c>
      <c r="BG68" s="208">
        <v>103</v>
      </c>
      <c r="BH68" s="207">
        <v>228</v>
      </c>
      <c r="BI68" s="204">
        <v>2.21359223300971</v>
      </c>
      <c r="BJ68" s="208">
        <v>604</v>
      </c>
      <c r="BK68" s="207">
        <v>1114</v>
      </c>
      <c r="BL68" s="204">
        <v>1.8443708609271501</v>
      </c>
      <c r="BM68" s="208">
        <v>67</v>
      </c>
      <c r="BN68" s="207">
        <v>185</v>
      </c>
      <c r="BO68" s="204">
        <v>2.76119402985075</v>
      </c>
      <c r="BP68" s="208">
        <v>528</v>
      </c>
      <c r="BQ68" s="207">
        <v>1556</v>
      </c>
      <c r="BR68" s="204">
        <v>2.9469696969696999</v>
      </c>
      <c r="BS68" s="208">
        <v>440</v>
      </c>
      <c r="BT68" s="207">
        <v>1100</v>
      </c>
      <c r="BU68" s="204">
        <v>2.5</v>
      </c>
      <c r="BV68" s="208">
        <v>155</v>
      </c>
      <c r="BW68" s="207">
        <v>404</v>
      </c>
      <c r="BX68" s="204">
        <v>2.6064516129032298</v>
      </c>
      <c r="BY68" s="208">
        <v>1610</v>
      </c>
      <c r="BZ68" s="207">
        <v>3637</v>
      </c>
      <c r="CA68" s="204">
        <v>2.2590062111801199</v>
      </c>
      <c r="CB68" s="192">
        <f t="shared" si="0"/>
        <v>7383</v>
      </c>
      <c r="CC68" s="193">
        <f t="shared" si="0"/>
        <v>17915</v>
      </c>
      <c r="CD68" s="187">
        <f t="shared" si="1"/>
        <v>2.4265203846674792</v>
      </c>
    </row>
    <row r="69" spans="1:82" s="152" customFormat="1" ht="11.25" customHeight="1" x14ac:dyDescent="0.2">
      <c r="A69" s="212" t="s">
        <v>48</v>
      </c>
      <c r="B69" s="213">
        <v>232</v>
      </c>
      <c r="C69" s="214">
        <v>1745</v>
      </c>
      <c r="D69" s="215">
        <v>7.5215517241379297</v>
      </c>
      <c r="E69" s="213">
        <v>12</v>
      </c>
      <c r="F69" s="214">
        <v>25</v>
      </c>
      <c r="G69" s="215">
        <v>2.0833333333333299</v>
      </c>
      <c r="H69" s="216">
        <v>0</v>
      </c>
      <c r="I69" s="217">
        <v>0</v>
      </c>
      <c r="J69" s="204" t="s">
        <v>121</v>
      </c>
      <c r="K69" s="216">
        <v>76</v>
      </c>
      <c r="L69" s="218">
        <v>163</v>
      </c>
      <c r="M69" s="215">
        <v>2.1447368421052602</v>
      </c>
      <c r="N69" s="219">
        <v>352</v>
      </c>
      <c r="O69" s="218">
        <v>704</v>
      </c>
      <c r="P69" s="215">
        <v>2</v>
      </c>
      <c r="Q69" s="219">
        <v>552</v>
      </c>
      <c r="R69" s="218">
        <v>1341</v>
      </c>
      <c r="S69" s="215">
        <v>2.4293478260869601</v>
      </c>
      <c r="T69" s="219">
        <v>84</v>
      </c>
      <c r="U69" s="218">
        <v>233</v>
      </c>
      <c r="V69" s="215">
        <v>2.7738095238095202</v>
      </c>
      <c r="W69" s="219">
        <v>899</v>
      </c>
      <c r="X69" s="218">
        <v>2402</v>
      </c>
      <c r="Y69" s="215">
        <v>2.6718576195773101</v>
      </c>
      <c r="Z69" s="219">
        <v>8</v>
      </c>
      <c r="AA69" s="218">
        <v>10</v>
      </c>
      <c r="AB69" s="215">
        <v>1.25</v>
      </c>
      <c r="AC69" s="219">
        <v>404</v>
      </c>
      <c r="AD69" s="218">
        <v>1464</v>
      </c>
      <c r="AE69" s="215">
        <v>3.6237623762376199</v>
      </c>
      <c r="AF69" s="219">
        <v>12</v>
      </c>
      <c r="AG69" s="218">
        <v>21</v>
      </c>
      <c r="AH69" s="215">
        <v>1.75</v>
      </c>
      <c r="AI69" s="219">
        <v>507</v>
      </c>
      <c r="AJ69" s="218">
        <v>939</v>
      </c>
      <c r="AK69" s="215">
        <v>1.8520710059171599</v>
      </c>
      <c r="AL69" s="219">
        <v>12</v>
      </c>
      <c r="AM69" s="218">
        <v>26</v>
      </c>
      <c r="AN69" s="215">
        <v>2.1666666666666701</v>
      </c>
      <c r="AO69" s="219">
        <v>64</v>
      </c>
      <c r="AP69" s="218">
        <v>121</v>
      </c>
      <c r="AQ69" s="215">
        <v>1.890625</v>
      </c>
      <c r="AR69" s="219">
        <v>18</v>
      </c>
      <c r="AS69" s="218">
        <v>26</v>
      </c>
      <c r="AT69" s="215">
        <v>1.44444444444444</v>
      </c>
      <c r="AU69" s="219">
        <v>23</v>
      </c>
      <c r="AV69" s="218">
        <v>34</v>
      </c>
      <c r="AW69" s="215">
        <v>1.47826086956522</v>
      </c>
      <c r="AX69" s="219">
        <v>83</v>
      </c>
      <c r="AY69" s="218">
        <v>257</v>
      </c>
      <c r="AZ69" s="215">
        <v>3.0963855421686701</v>
      </c>
      <c r="BA69" s="219">
        <v>45</v>
      </c>
      <c r="BB69" s="218">
        <v>86</v>
      </c>
      <c r="BC69" s="215">
        <v>1.9111111111111101</v>
      </c>
      <c r="BD69" s="219">
        <v>265</v>
      </c>
      <c r="BE69" s="218">
        <v>495</v>
      </c>
      <c r="BF69" s="215">
        <v>1.8679245283018899</v>
      </c>
      <c r="BG69" s="219">
        <v>71</v>
      </c>
      <c r="BH69" s="218">
        <v>120</v>
      </c>
      <c r="BI69" s="215">
        <v>1.6901408450704201</v>
      </c>
      <c r="BJ69" s="219">
        <v>546</v>
      </c>
      <c r="BK69" s="218">
        <v>979</v>
      </c>
      <c r="BL69" s="215">
        <v>1.79304029304029</v>
      </c>
      <c r="BM69" s="219">
        <v>37</v>
      </c>
      <c r="BN69" s="218">
        <v>326</v>
      </c>
      <c r="BO69" s="215">
        <v>8.8108108108108105</v>
      </c>
      <c r="BP69" s="219">
        <v>317</v>
      </c>
      <c r="BQ69" s="218">
        <v>743</v>
      </c>
      <c r="BR69" s="215">
        <v>2.34384858044164</v>
      </c>
      <c r="BS69" s="219">
        <v>431</v>
      </c>
      <c r="BT69" s="218">
        <v>1258</v>
      </c>
      <c r="BU69" s="215">
        <v>2.9187935034802801</v>
      </c>
      <c r="BV69" s="219">
        <v>95</v>
      </c>
      <c r="BW69" s="218">
        <v>196</v>
      </c>
      <c r="BX69" s="215">
        <v>2.0631578947368401</v>
      </c>
      <c r="BY69" s="219">
        <v>2084</v>
      </c>
      <c r="BZ69" s="218">
        <v>4168</v>
      </c>
      <c r="CA69" s="215">
        <v>2</v>
      </c>
      <c r="CB69" s="192">
        <f t="shared" si="0"/>
        <v>7229</v>
      </c>
      <c r="CC69" s="193">
        <f t="shared" si="0"/>
        <v>17882</v>
      </c>
      <c r="CD69" s="187">
        <f t="shared" si="1"/>
        <v>2.4736478074422465</v>
      </c>
    </row>
    <row r="70" spans="1:82" s="152" customFormat="1" ht="11.25" customHeight="1" x14ac:dyDescent="0.2">
      <c r="A70" s="175" t="s">
        <v>58</v>
      </c>
      <c r="B70" s="202">
        <v>213</v>
      </c>
      <c r="C70" s="203">
        <v>332</v>
      </c>
      <c r="D70" s="204">
        <v>1.55868544600939</v>
      </c>
      <c r="E70" s="208">
        <v>44</v>
      </c>
      <c r="F70" s="207">
        <v>52</v>
      </c>
      <c r="G70" s="204">
        <v>1.1818181818181801</v>
      </c>
      <c r="H70" s="208">
        <v>538</v>
      </c>
      <c r="I70" s="207">
        <v>720</v>
      </c>
      <c r="J70" s="204">
        <v>1.33828996282528</v>
      </c>
      <c r="K70" s="208">
        <v>73</v>
      </c>
      <c r="L70" s="207">
        <v>147</v>
      </c>
      <c r="M70" s="204">
        <v>2.0136986301369899</v>
      </c>
      <c r="N70" s="208">
        <v>434</v>
      </c>
      <c r="O70" s="207">
        <v>670</v>
      </c>
      <c r="P70" s="204">
        <v>1.5437788018433201</v>
      </c>
      <c r="Q70" s="208">
        <v>799</v>
      </c>
      <c r="R70" s="207">
        <v>1579</v>
      </c>
      <c r="S70" s="204">
        <v>1.97622027534418</v>
      </c>
      <c r="T70" s="208">
        <v>149</v>
      </c>
      <c r="U70" s="207">
        <v>265</v>
      </c>
      <c r="V70" s="204">
        <v>1.7785234899328899</v>
      </c>
      <c r="W70" s="208">
        <v>236</v>
      </c>
      <c r="X70" s="207">
        <v>394</v>
      </c>
      <c r="Y70" s="204">
        <v>1.6694915254237299</v>
      </c>
      <c r="Z70" s="208">
        <v>44</v>
      </c>
      <c r="AA70" s="207">
        <v>70</v>
      </c>
      <c r="AB70" s="204">
        <v>1.5909090909090899</v>
      </c>
      <c r="AC70" s="208">
        <v>1447</v>
      </c>
      <c r="AD70" s="207">
        <v>3900</v>
      </c>
      <c r="AE70" s="204">
        <v>2.69523151347616</v>
      </c>
      <c r="AF70" s="208">
        <v>5</v>
      </c>
      <c r="AG70" s="207">
        <v>8</v>
      </c>
      <c r="AH70" s="204">
        <v>1.6</v>
      </c>
      <c r="AI70" s="208">
        <v>436</v>
      </c>
      <c r="AJ70" s="207">
        <v>627</v>
      </c>
      <c r="AK70" s="204">
        <v>1.4380733944954101</v>
      </c>
      <c r="AL70" s="208">
        <v>46</v>
      </c>
      <c r="AM70" s="207">
        <v>74</v>
      </c>
      <c r="AN70" s="204">
        <v>1.60869565217391</v>
      </c>
      <c r="AO70" s="208">
        <v>40</v>
      </c>
      <c r="AP70" s="207">
        <v>65</v>
      </c>
      <c r="AQ70" s="204">
        <v>1.625</v>
      </c>
      <c r="AR70" s="208">
        <v>62</v>
      </c>
      <c r="AS70" s="207">
        <v>120</v>
      </c>
      <c r="AT70" s="204">
        <v>1.93548387096774</v>
      </c>
      <c r="AU70" s="208">
        <v>40</v>
      </c>
      <c r="AV70" s="207">
        <v>50</v>
      </c>
      <c r="AW70" s="204">
        <v>1.25</v>
      </c>
      <c r="AX70" s="208">
        <v>130</v>
      </c>
      <c r="AY70" s="207">
        <v>165</v>
      </c>
      <c r="AZ70" s="204">
        <v>1.2692307692307701</v>
      </c>
      <c r="BA70" s="208">
        <v>224</v>
      </c>
      <c r="BB70" s="207">
        <v>326</v>
      </c>
      <c r="BC70" s="204">
        <v>1.4553571428571399</v>
      </c>
      <c r="BD70" s="208">
        <v>742</v>
      </c>
      <c r="BE70" s="207">
        <v>1515</v>
      </c>
      <c r="BF70" s="204">
        <v>2.0417789757412401</v>
      </c>
      <c r="BG70" s="208">
        <v>116</v>
      </c>
      <c r="BH70" s="207">
        <v>244</v>
      </c>
      <c r="BI70" s="204">
        <v>2.1034482758620698</v>
      </c>
      <c r="BJ70" s="208">
        <v>988</v>
      </c>
      <c r="BK70" s="207">
        <v>1946</v>
      </c>
      <c r="BL70" s="204">
        <v>1.9696356275303599</v>
      </c>
      <c r="BM70" s="208">
        <v>45</v>
      </c>
      <c r="BN70" s="207">
        <v>79</v>
      </c>
      <c r="BO70" s="204">
        <v>1.75555555555556</v>
      </c>
      <c r="BP70" s="208">
        <v>438</v>
      </c>
      <c r="BQ70" s="207">
        <v>1003</v>
      </c>
      <c r="BR70" s="204">
        <v>2.2899543378995402</v>
      </c>
      <c r="BS70" s="208">
        <v>262</v>
      </c>
      <c r="BT70" s="207">
        <v>428</v>
      </c>
      <c r="BU70" s="204">
        <v>1.63358778625954</v>
      </c>
      <c r="BV70" s="208">
        <v>39</v>
      </c>
      <c r="BW70" s="207">
        <v>68</v>
      </c>
      <c r="BX70" s="204">
        <v>1.7435897435897401</v>
      </c>
      <c r="BY70" s="208">
        <v>1787</v>
      </c>
      <c r="BZ70" s="207">
        <v>2332</v>
      </c>
      <c r="CA70" s="204">
        <v>1.30498041410185</v>
      </c>
      <c r="CB70" s="192">
        <f t="shared" si="0"/>
        <v>9377</v>
      </c>
      <c r="CC70" s="193">
        <f t="shared" si="0"/>
        <v>17179</v>
      </c>
      <c r="CD70" s="187">
        <f t="shared" si="1"/>
        <v>1.8320358323557642</v>
      </c>
    </row>
    <row r="71" spans="1:82" s="152" customFormat="1" ht="11.25" customHeight="1" x14ac:dyDescent="0.2">
      <c r="A71" s="175" t="s">
        <v>115</v>
      </c>
      <c r="B71" s="202">
        <v>58</v>
      </c>
      <c r="C71" s="203">
        <v>201</v>
      </c>
      <c r="D71" s="204">
        <v>3.4655172413793101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21</v>
      </c>
      <c r="L71" s="207">
        <v>48</v>
      </c>
      <c r="M71" s="204">
        <v>2.28571428571429</v>
      </c>
      <c r="N71" s="208">
        <v>80</v>
      </c>
      <c r="O71" s="207">
        <v>304</v>
      </c>
      <c r="P71" s="204">
        <v>3.8</v>
      </c>
      <c r="Q71" s="208">
        <v>2339</v>
      </c>
      <c r="R71" s="207">
        <v>6252</v>
      </c>
      <c r="S71" s="204">
        <v>2.6729371526293302</v>
      </c>
      <c r="T71" s="208">
        <v>7</v>
      </c>
      <c r="U71" s="207">
        <v>9</v>
      </c>
      <c r="V71" s="204">
        <v>1.28571428571429</v>
      </c>
      <c r="W71" s="208">
        <v>722</v>
      </c>
      <c r="X71" s="207">
        <v>2338</v>
      </c>
      <c r="Y71" s="204">
        <v>3.2382271468143999</v>
      </c>
      <c r="Z71" s="208">
        <v>0</v>
      </c>
      <c r="AA71" s="207">
        <v>0</v>
      </c>
      <c r="AB71" s="204" t="s">
        <v>121</v>
      </c>
      <c r="AC71" s="208">
        <v>105</v>
      </c>
      <c r="AD71" s="207">
        <v>251</v>
      </c>
      <c r="AE71" s="204">
        <v>2.39047619047619</v>
      </c>
      <c r="AF71" s="208">
        <v>1</v>
      </c>
      <c r="AG71" s="207">
        <v>1</v>
      </c>
      <c r="AH71" s="204">
        <v>1</v>
      </c>
      <c r="AI71" s="208">
        <v>392</v>
      </c>
      <c r="AJ71" s="207">
        <v>849</v>
      </c>
      <c r="AK71" s="204">
        <v>2.1658163265306101</v>
      </c>
      <c r="AL71" s="208">
        <v>5</v>
      </c>
      <c r="AM71" s="207">
        <v>14</v>
      </c>
      <c r="AN71" s="204">
        <v>2.8</v>
      </c>
      <c r="AO71" s="208">
        <v>149</v>
      </c>
      <c r="AP71" s="207">
        <v>419</v>
      </c>
      <c r="AQ71" s="204">
        <v>2.8120805369127502</v>
      </c>
      <c r="AR71" s="208">
        <v>46</v>
      </c>
      <c r="AS71" s="207">
        <v>96</v>
      </c>
      <c r="AT71" s="204">
        <v>2.0869565217391299</v>
      </c>
      <c r="AU71" s="208">
        <v>18</v>
      </c>
      <c r="AV71" s="207">
        <v>27</v>
      </c>
      <c r="AW71" s="204">
        <v>1.5</v>
      </c>
      <c r="AX71" s="208">
        <v>21</v>
      </c>
      <c r="AY71" s="207">
        <v>29</v>
      </c>
      <c r="AZ71" s="204">
        <v>1.38095238095238</v>
      </c>
      <c r="BA71" s="208">
        <v>6</v>
      </c>
      <c r="BB71" s="207">
        <v>6</v>
      </c>
      <c r="BC71" s="204">
        <v>1</v>
      </c>
      <c r="BD71" s="208">
        <v>57</v>
      </c>
      <c r="BE71" s="207">
        <v>148</v>
      </c>
      <c r="BF71" s="204">
        <v>2.59649122807018</v>
      </c>
      <c r="BG71" s="208">
        <v>1</v>
      </c>
      <c r="BH71" s="207">
        <v>1</v>
      </c>
      <c r="BI71" s="204">
        <v>1</v>
      </c>
      <c r="BJ71" s="208">
        <v>182</v>
      </c>
      <c r="BK71" s="207">
        <v>415</v>
      </c>
      <c r="BL71" s="204">
        <v>2.2802197802197801</v>
      </c>
      <c r="BM71" s="208">
        <v>17</v>
      </c>
      <c r="BN71" s="207">
        <v>80</v>
      </c>
      <c r="BO71" s="204">
        <v>4.7058823529411802</v>
      </c>
      <c r="BP71" s="208">
        <v>205</v>
      </c>
      <c r="BQ71" s="207">
        <v>616</v>
      </c>
      <c r="BR71" s="204">
        <v>3.00487804878049</v>
      </c>
      <c r="BS71" s="208">
        <v>203</v>
      </c>
      <c r="BT71" s="207">
        <v>983</v>
      </c>
      <c r="BU71" s="204">
        <v>4.84236453201971</v>
      </c>
      <c r="BV71" s="208">
        <v>3</v>
      </c>
      <c r="BW71" s="207">
        <v>5</v>
      </c>
      <c r="BX71" s="204">
        <v>1.6666666666666701</v>
      </c>
      <c r="BY71" s="208">
        <v>1891</v>
      </c>
      <c r="BZ71" s="207">
        <v>4058</v>
      </c>
      <c r="CA71" s="204">
        <v>2.1459545214172402</v>
      </c>
      <c r="CB71" s="192">
        <f t="shared" si="0"/>
        <v>6529</v>
      </c>
      <c r="CC71" s="193">
        <f t="shared" si="0"/>
        <v>17150</v>
      </c>
      <c r="CD71" s="187">
        <f t="shared" si="1"/>
        <v>2.6267422269872873</v>
      </c>
    </row>
    <row r="72" spans="1:82" s="152" customFormat="1" ht="11.25" customHeight="1" x14ac:dyDescent="0.2">
      <c r="A72" s="175" t="s">
        <v>102</v>
      </c>
      <c r="B72" s="202">
        <v>53</v>
      </c>
      <c r="C72" s="203">
        <v>129</v>
      </c>
      <c r="D72" s="204">
        <v>2.43396226415094</v>
      </c>
      <c r="E72" s="202">
        <v>10</v>
      </c>
      <c r="F72" s="203">
        <v>31</v>
      </c>
      <c r="G72" s="204">
        <v>3.1</v>
      </c>
      <c r="H72" s="205">
        <v>0</v>
      </c>
      <c r="I72" s="206">
        <v>0</v>
      </c>
      <c r="J72" s="204" t="s">
        <v>121</v>
      </c>
      <c r="K72" s="205">
        <v>29</v>
      </c>
      <c r="L72" s="207">
        <v>41</v>
      </c>
      <c r="M72" s="204">
        <v>1.41379310344828</v>
      </c>
      <c r="N72" s="208">
        <v>227</v>
      </c>
      <c r="O72" s="207">
        <v>514</v>
      </c>
      <c r="P72" s="204">
        <v>2.2643171806167399</v>
      </c>
      <c r="Q72" s="208">
        <v>393</v>
      </c>
      <c r="R72" s="207">
        <v>996</v>
      </c>
      <c r="S72" s="204">
        <v>2.5343511450381699</v>
      </c>
      <c r="T72" s="208">
        <v>35</v>
      </c>
      <c r="U72" s="207">
        <v>64</v>
      </c>
      <c r="V72" s="204">
        <v>1.8285714285714301</v>
      </c>
      <c r="W72" s="208">
        <v>905</v>
      </c>
      <c r="X72" s="207">
        <v>1922</v>
      </c>
      <c r="Y72" s="204">
        <v>2.1237569060773498</v>
      </c>
      <c r="Z72" s="208">
        <v>2</v>
      </c>
      <c r="AA72" s="207">
        <v>2</v>
      </c>
      <c r="AB72" s="204">
        <v>1</v>
      </c>
      <c r="AC72" s="208">
        <v>331</v>
      </c>
      <c r="AD72" s="207">
        <v>1511</v>
      </c>
      <c r="AE72" s="204">
        <v>4.5649546827794598</v>
      </c>
      <c r="AF72" s="208">
        <v>1</v>
      </c>
      <c r="AG72" s="207">
        <v>2</v>
      </c>
      <c r="AH72" s="204">
        <v>2</v>
      </c>
      <c r="AI72" s="208">
        <v>262</v>
      </c>
      <c r="AJ72" s="207">
        <v>641</v>
      </c>
      <c r="AK72" s="204">
        <v>2.4465648854961799</v>
      </c>
      <c r="AL72" s="208">
        <v>43</v>
      </c>
      <c r="AM72" s="207">
        <v>79</v>
      </c>
      <c r="AN72" s="204">
        <v>1.83720930232558</v>
      </c>
      <c r="AO72" s="208">
        <v>15</v>
      </c>
      <c r="AP72" s="207">
        <v>37</v>
      </c>
      <c r="AQ72" s="204">
        <v>2.4666666666666699</v>
      </c>
      <c r="AR72" s="208">
        <v>57</v>
      </c>
      <c r="AS72" s="207">
        <v>156</v>
      </c>
      <c r="AT72" s="204">
        <v>2.7368421052631602</v>
      </c>
      <c r="AU72" s="208">
        <v>11</v>
      </c>
      <c r="AV72" s="207">
        <v>22</v>
      </c>
      <c r="AW72" s="204">
        <v>2</v>
      </c>
      <c r="AX72" s="208">
        <v>43</v>
      </c>
      <c r="AY72" s="207">
        <v>73</v>
      </c>
      <c r="AZ72" s="204">
        <v>1.69767441860465</v>
      </c>
      <c r="BA72" s="208">
        <v>21</v>
      </c>
      <c r="BB72" s="207">
        <v>134</v>
      </c>
      <c r="BC72" s="204">
        <v>6.3809523809523796</v>
      </c>
      <c r="BD72" s="208">
        <v>74</v>
      </c>
      <c r="BE72" s="207">
        <v>209</v>
      </c>
      <c r="BF72" s="204">
        <v>2.8243243243243201</v>
      </c>
      <c r="BG72" s="208">
        <v>21</v>
      </c>
      <c r="BH72" s="207">
        <v>38</v>
      </c>
      <c r="BI72" s="204">
        <v>1.80952380952381</v>
      </c>
      <c r="BJ72" s="208">
        <v>358</v>
      </c>
      <c r="BK72" s="207">
        <v>856</v>
      </c>
      <c r="BL72" s="204">
        <v>2.39106145251397</v>
      </c>
      <c r="BM72" s="208">
        <v>16</v>
      </c>
      <c r="BN72" s="207">
        <v>76</v>
      </c>
      <c r="BO72" s="204">
        <v>4.75</v>
      </c>
      <c r="BP72" s="208">
        <v>326</v>
      </c>
      <c r="BQ72" s="207">
        <v>1187</v>
      </c>
      <c r="BR72" s="204">
        <v>3.6411042944785299</v>
      </c>
      <c r="BS72" s="208">
        <v>362</v>
      </c>
      <c r="BT72" s="207">
        <v>712</v>
      </c>
      <c r="BU72" s="204">
        <v>1.9668508287292801</v>
      </c>
      <c r="BV72" s="208">
        <v>30</v>
      </c>
      <c r="BW72" s="207">
        <v>250</v>
      </c>
      <c r="BX72" s="204">
        <v>8.3333333333333304</v>
      </c>
      <c r="BY72" s="208">
        <v>919</v>
      </c>
      <c r="BZ72" s="207">
        <v>1645</v>
      </c>
      <c r="CA72" s="204">
        <v>1.7899891186071799</v>
      </c>
      <c r="CB72" s="192">
        <f t="shared" si="0"/>
        <v>4544</v>
      </c>
      <c r="CC72" s="193">
        <f t="shared" si="0"/>
        <v>11327</v>
      </c>
      <c r="CD72" s="187">
        <f t="shared" si="1"/>
        <v>2.492737676056338</v>
      </c>
    </row>
    <row r="73" spans="1:82" s="152" customFormat="1" ht="11.25" customHeight="1" x14ac:dyDescent="0.2">
      <c r="A73" s="175" t="s">
        <v>114</v>
      </c>
      <c r="B73" s="202">
        <v>34</v>
      </c>
      <c r="C73" s="203">
        <v>126</v>
      </c>
      <c r="D73" s="204">
        <v>3.7058823529411802</v>
      </c>
      <c r="E73" s="202">
        <v>3</v>
      </c>
      <c r="F73" s="203">
        <v>4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12</v>
      </c>
      <c r="L73" s="207">
        <v>26</v>
      </c>
      <c r="M73" s="204">
        <v>2.1666666666666701</v>
      </c>
      <c r="N73" s="208">
        <v>135</v>
      </c>
      <c r="O73" s="207">
        <v>347</v>
      </c>
      <c r="P73" s="204">
        <v>2.57037037037037</v>
      </c>
      <c r="Q73" s="208">
        <v>1124</v>
      </c>
      <c r="R73" s="207">
        <v>2961</v>
      </c>
      <c r="S73" s="204">
        <v>2.6343416370106798</v>
      </c>
      <c r="T73" s="208">
        <v>4</v>
      </c>
      <c r="U73" s="207">
        <v>18</v>
      </c>
      <c r="V73" s="204">
        <v>4.5</v>
      </c>
      <c r="W73" s="208">
        <v>1165</v>
      </c>
      <c r="X73" s="207">
        <v>3785</v>
      </c>
      <c r="Y73" s="204">
        <v>3.24892703862661</v>
      </c>
      <c r="Z73" s="208">
        <v>0</v>
      </c>
      <c r="AA73" s="207">
        <v>0</v>
      </c>
      <c r="AB73" s="204" t="s">
        <v>121</v>
      </c>
      <c r="AC73" s="208">
        <v>67</v>
      </c>
      <c r="AD73" s="207">
        <v>224</v>
      </c>
      <c r="AE73" s="204">
        <v>3.3432835820895499</v>
      </c>
      <c r="AF73" s="208">
        <v>0</v>
      </c>
      <c r="AG73" s="207">
        <v>0</v>
      </c>
      <c r="AH73" s="204" t="s">
        <v>121</v>
      </c>
      <c r="AI73" s="208">
        <v>233</v>
      </c>
      <c r="AJ73" s="207">
        <v>630</v>
      </c>
      <c r="AK73" s="204">
        <v>2.70386266094421</v>
      </c>
      <c r="AL73" s="208">
        <v>0</v>
      </c>
      <c r="AM73" s="207">
        <v>0</v>
      </c>
      <c r="AN73" s="204" t="s">
        <v>121</v>
      </c>
      <c r="AO73" s="208">
        <v>16</v>
      </c>
      <c r="AP73" s="207">
        <v>38</v>
      </c>
      <c r="AQ73" s="204">
        <v>2.375</v>
      </c>
      <c r="AR73" s="208">
        <v>52</v>
      </c>
      <c r="AS73" s="207">
        <v>126</v>
      </c>
      <c r="AT73" s="204">
        <v>2.4230769230769198</v>
      </c>
      <c r="AU73" s="208">
        <v>17</v>
      </c>
      <c r="AV73" s="207">
        <v>18</v>
      </c>
      <c r="AW73" s="204">
        <v>1.0588235294117601</v>
      </c>
      <c r="AX73" s="208">
        <v>18</v>
      </c>
      <c r="AY73" s="207">
        <v>29</v>
      </c>
      <c r="AZ73" s="204">
        <v>1.6111111111111101</v>
      </c>
      <c r="BA73" s="208">
        <v>1</v>
      </c>
      <c r="BB73" s="207">
        <v>1</v>
      </c>
      <c r="BC73" s="204">
        <v>1</v>
      </c>
      <c r="BD73" s="208">
        <v>21</v>
      </c>
      <c r="BE73" s="207">
        <v>125</v>
      </c>
      <c r="BF73" s="204">
        <v>5.9523809523809499</v>
      </c>
      <c r="BG73" s="208">
        <v>1</v>
      </c>
      <c r="BH73" s="207">
        <v>1</v>
      </c>
      <c r="BI73" s="204">
        <v>1</v>
      </c>
      <c r="BJ73" s="208">
        <v>77</v>
      </c>
      <c r="BK73" s="207">
        <v>236</v>
      </c>
      <c r="BL73" s="204">
        <v>3.06493506493507</v>
      </c>
      <c r="BM73" s="208">
        <v>8</v>
      </c>
      <c r="BN73" s="207">
        <v>20</v>
      </c>
      <c r="BO73" s="204">
        <v>2.5</v>
      </c>
      <c r="BP73" s="208">
        <v>131</v>
      </c>
      <c r="BQ73" s="207">
        <v>389</v>
      </c>
      <c r="BR73" s="204">
        <v>2.96946564885496</v>
      </c>
      <c r="BS73" s="208">
        <v>180</v>
      </c>
      <c r="BT73" s="207">
        <v>617</v>
      </c>
      <c r="BU73" s="204">
        <v>3.4277777777777798</v>
      </c>
      <c r="BV73" s="208">
        <v>11</v>
      </c>
      <c r="BW73" s="207">
        <v>29</v>
      </c>
      <c r="BX73" s="204">
        <v>2.6363636363636398</v>
      </c>
      <c r="BY73" s="208">
        <v>611</v>
      </c>
      <c r="BZ73" s="207">
        <v>1526</v>
      </c>
      <c r="CA73" s="204">
        <v>2.4975450081833102</v>
      </c>
      <c r="CB73" s="192">
        <f t="shared" si="0"/>
        <v>3921</v>
      </c>
      <c r="CC73" s="193">
        <f t="shared" si="0"/>
        <v>11276</v>
      </c>
      <c r="CD73" s="187">
        <f t="shared" si="1"/>
        <v>2.8757969905636318</v>
      </c>
    </row>
    <row r="74" spans="1:82" s="152" customFormat="1" ht="11.25" customHeight="1" x14ac:dyDescent="0.2">
      <c r="A74" s="175" t="s">
        <v>100</v>
      </c>
      <c r="B74" s="202">
        <v>98</v>
      </c>
      <c r="C74" s="203">
        <v>175</v>
      </c>
      <c r="D74" s="204">
        <v>1.78571428571429</v>
      </c>
      <c r="E74" s="202">
        <v>6</v>
      </c>
      <c r="F74" s="203">
        <v>38</v>
      </c>
      <c r="G74" s="204">
        <v>6.3333333333333304</v>
      </c>
      <c r="H74" s="208">
        <v>41</v>
      </c>
      <c r="I74" s="207">
        <v>86</v>
      </c>
      <c r="J74" s="204">
        <v>2.0975609756097602</v>
      </c>
      <c r="K74" s="205">
        <v>26</v>
      </c>
      <c r="L74" s="207">
        <v>37</v>
      </c>
      <c r="M74" s="204">
        <v>1.42307692307692</v>
      </c>
      <c r="N74" s="208">
        <v>145</v>
      </c>
      <c r="O74" s="207">
        <v>353</v>
      </c>
      <c r="P74" s="204">
        <v>2.4344827586206899</v>
      </c>
      <c r="Q74" s="208">
        <v>361</v>
      </c>
      <c r="R74" s="207">
        <v>750</v>
      </c>
      <c r="S74" s="204">
        <v>2.0775623268698098</v>
      </c>
      <c r="T74" s="208">
        <v>131</v>
      </c>
      <c r="U74" s="207">
        <v>237</v>
      </c>
      <c r="V74" s="204">
        <v>1.8091603053435099</v>
      </c>
      <c r="W74" s="208">
        <v>701</v>
      </c>
      <c r="X74" s="207">
        <v>1386</v>
      </c>
      <c r="Y74" s="204">
        <v>1.9771754636234</v>
      </c>
      <c r="Z74" s="208">
        <v>13</v>
      </c>
      <c r="AA74" s="207">
        <v>17</v>
      </c>
      <c r="AB74" s="204">
        <v>1.3076923076923099</v>
      </c>
      <c r="AC74" s="208">
        <v>422</v>
      </c>
      <c r="AD74" s="207">
        <v>1704</v>
      </c>
      <c r="AE74" s="204">
        <v>4.0379146919431301</v>
      </c>
      <c r="AF74" s="208">
        <v>5</v>
      </c>
      <c r="AG74" s="207">
        <v>5</v>
      </c>
      <c r="AH74" s="204">
        <v>1</v>
      </c>
      <c r="AI74" s="208">
        <v>229</v>
      </c>
      <c r="AJ74" s="207">
        <v>454</v>
      </c>
      <c r="AK74" s="204">
        <v>1.9825327510916999</v>
      </c>
      <c r="AL74" s="208">
        <v>23</v>
      </c>
      <c r="AM74" s="207">
        <v>40</v>
      </c>
      <c r="AN74" s="204">
        <v>1.73913043478261</v>
      </c>
      <c r="AO74" s="208">
        <v>9</v>
      </c>
      <c r="AP74" s="207">
        <v>16</v>
      </c>
      <c r="AQ74" s="204">
        <v>1.7777777777777799</v>
      </c>
      <c r="AR74" s="208">
        <v>40</v>
      </c>
      <c r="AS74" s="207">
        <v>86</v>
      </c>
      <c r="AT74" s="204">
        <v>2.15</v>
      </c>
      <c r="AU74" s="208">
        <v>23</v>
      </c>
      <c r="AV74" s="207">
        <v>44</v>
      </c>
      <c r="AW74" s="204">
        <v>1.9130434782608701</v>
      </c>
      <c r="AX74" s="208">
        <v>26</v>
      </c>
      <c r="AY74" s="207">
        <v>93</v>
      </c>
      <c r="AZ74" s="204">
        <v>3.5769230769230802</v>
      </c>
      <c r="BA74" s="208">
        <v>46</v>
      </c>
      <c r="BB74" s="207">
        <v>65</v>
      </c>
      <c r="BC74" s="204">
        <v>1.4130434782608701</v>
      </c>
      <c r="BD74" s="208">
        <v>76</v>
      </c>
      <c r="BE74" s="207">
        <v>129</v>
      </c>
      <c r="BF74" s="204">
        <v>1.6973684210526301</v>
      </c>
      <c r="BG74" s="208">
        <v>47</v>
      </c>
      <c r="BH74" s="207">
        <v>74</v>
      </c>
      <c r="BI74" s="204">
        <v>1.5744680851063799</v>
      </c>
      <c r="BJ74" s="208">
        <v>293</v>
      </c>
      <c r="BK74" s="207">
        <v>513</v>
      </c>
      <c r="BL74" s="204">
        <v>1.7508532423208201</v>
      </c>
      <c r="BM74" s="208">
        <v>41</v>
      </c>
      <c r="BN74" s="207">
        <v>161</v>
      </c>
      <c r="BO74" s="204">
        <v>3.9268292682926802</v>
      </c>
      <c r="BP74" s="208">
        <v>335</v>
      </c>
      <c r="BQ74" s="207">
        <v>1156</v>
      </c>
      <c r="BR74" s="204">
        <v>3.4507462686567201</v>
      </c>
      <c r="BS74" s="208">
        <v>317</v>
      </c>
      <c r="BT74" s="207">
        <v>744</v>
      </c>
      <c r="BU74" s="204">
        <v>2.3470031545741299</v>
      </c>
      <c r="BV74" s="208">
        <v>15</v>
      </c>
      <c r="BW74" s="207">
        <v>50</v>
      </c>
      <c r="BX74" s="204">
        <v>3.3333333333333299</v>
      </c>
      <c r="BY74" s="208">
        <v>964</v>
      </c>
      <c r="BZ74" s="207">
        <v>1700</v>
      </c>
      <c r="CA74" s="204">
        <v>1.7634854771784201</v>
      </c>
      <c r="CB74" s="192">
        <f t="shared" ref="CB74:CC79" si="2">SUM(B74+E74+H74+K74+N74+Q74+T74+W74+Z74+AC74+AF74+AI74+AL74+AO74+AR74+AU74+AX74+BA74+BD74+BG74+BJ74+BM74+BP74+BS74+BV74+BY74)</f>
        <v>4433</v>
      </c>
      <c r="CC74" s="193">
        <f t="shared" si="2"/>
        <v>10113</v>
      </c>
      <c r="CD74" s="187">
        <f t="shared" ref="CD74:CD79" si="3">SUM(CC74/CB74)</f>
        <v>2.2812993458154747</v>
      </c>
    </row>
    <row r="75" spans="1:82" s="152" customFormat="1" ht="11.25" customHeight="1" x14ac:dyDescent="0.2">
      <c r="A75" s="175" t="s">
        <v>101</v>
      </c>
      <c r="B75" s="202">
        <v>118</v>
      </c>
      <c r="C75" s="203">
        <v>251</v>
      </c>
      <c r="D75" s="204">
        <v>2.1271186440677998</v>
      </c>
      <c r="E75" s="208">
        <v>1</v>
      </c>
      <c r="F75" s="207">
        <v>2</v>
      </c>
      <c r="G75" s="204">
        <v>2</v>
      </c>
      <c r="H75" s="208">
        <v>0</v>
      </c>
      <c r="I75" s="207">
        <v>0</v>
      </c>
      <c r="J75" s="204" t="s">
        <v>121</v>
      </c>
      <c r="K75" s="205">
        <v>23</v>
      </c>
      <c r="L75" s="207">
        <v>49</v>
      </c>
      <c r="M75" s="204">
        <v>2.1304347826086998</v>
      </c>
      <c r="N75" s="208">
        <v>90</v>
      </c>
      <c r="O75" s="207">
        <v>223</v>
      </c>
      <c r="P75" s="204">
        <v>2.4777777777777801</v>
      </c>
      <c r="Q75" s="208">
        <v>348</v>
      </c>
      <c r="R75" s="207">
        <v>825</v>
      </c>
      <c r="S75" s="204">
        <v>2.3706896551724101</v>
      </c>
      <c r="T75" s="208">
        <v>35</v>
      </c>
      <c r="U75" s="207">
        <v>62</v>
      </c>
      <c r="V75" s="204">
        <v>1.77142857142857</v>
      </c>
      <c r="W75" s="208">
        <v>681</v>
      </c>
      <c r="X75" s="207">
        <v>1415</v>
      </c>
      <c r="Y75" s="204">
        <v>2.0778267254038201</v>
      </c>
      <c r="Z75" s="208">
        <v>4</v>
      </c>
      <c r="AA75" s="207">
        <v>20</v>
      </c>
      <c r="AB75" s="204">
        <v>5</v>
      </c>
      <c r="AC75" s="208">
        <v>320</v>
      </c>
      <c r="AD75" s="207">
        <v>1325</v>
      </c>
      <c r="AE75" s="204">
        <v>4.140625</v>
      </c>
      <c r="AF75" s="208">
        <v>3</v>
      </c>
      <c r="AG75" s="207">
        <v>3</v>
      </c>
      <c r="AH75" s="204">
        <v>1</v>
      </c>
      <c r="AI75" s="208">
        <v>219</v>
      </c>
      <c r="AJ75" s="207">
        <v>422</v>
      </c>
      <c r="AK75" s="204">
        <v>1.9269406392694099</v>
      </c>
      <c r="AL75" s="208">
        <v>10</v>
      </c>
      <c r="AM75" s="207">
        <v>14</v>
      </c>
      <c r="AN75" s="204">
        <v>1.4</v>
      </c>
      <c r="AO75" s="208">
        <v>28</v>
      </c>
      <c r="AP75" s="207">
        <v>69</v>
      </c>
      <c r="AQ75" s="204">
        <v>2.46428571428571</v>
      </c>
      <c r="AR75" s="208">
        <v>35</v>
      </c>
      <c r="AS75" s="207">
        <v>77</v>
      </c>
      <c r="AT75" s="204">
        <v>2.2000000000000002</v>
      </c>
      <c r="AU75" s="208">
        <v>55</v>
      </c>
      <c r="AV75" s="207">
        <v>101</v>
      </c>
      <c r="AW75" s="204">
        <v>1.83636363636364</v>
      </c>
      <c r="AX75" s="208">
        <v>12</v>
      </c>
      <c r="AY75" s="207">
        <v>15</v>
      </c>
      <c r="AZ75" s="204">
        <v>1.25</v>
      </c>
      <c r="BA75" s="208">
        <v>43</v>
      </c>
      <c r="BB75" s="207">
        <v>102</v>
      </c>
      <c r="BC75" s="204">
        <v>2.3720930232558102</v>
      </c>
      <c r="BD75" s="208">
        <v>77</v>
      </c>
      <c r="BE75" s="207">
        <v>202</v>
      </c>
      <c r="BF75" s="204">
        <v>2.62337662337662</v>
      </c>
      <c r="BG75" s="208">
        <v>5</v>
      </c>
      <c r="BH75" s="207">
        <v>12</v>
      </c>
      <c r="BI75" s="204">
        <v>2.4</v>
      </c>
      <c r="BJ75" s="208">
        <v>280</v>
      </c>
      <c r="BK75" s="207">
        <v>505</v>
      </c>
      <c r="BL75" s="204">
        <v>1.8035714285714299</v>
      </c>
      <c r="BM75" s="208">
        <v>25</v>
      </c>
      <c r="BN75" s="207">
        <v>45</v>
      </c>
      <c r="BO75" s="204">
        <v>1.8</v>
      </c>
      <c r="BP75" s="208">
        <v>215</v>
      </c>
      <c r="BQ75" s="207">
        <v>810</v>
      </c>
      <c r="BR75" s="204">
        <v>3.7674418604651199</v>
      </c>
      <c r="BS75" s="208">
        <v>230</v>
      </c>
      <c r="BT75" s="207">
        <v>508</v>
      </c>
      <c r="BU75" s="204">
        <v>2.2086956521739101</v>
      </c>
      <c r="BV75" s="208">
        <v>39</v>
      </c>
      <c r="BW75" s="207">
        <v>96</v>
      </c>
      <c r="BX75" s="204">
        <v>2.4615384615384599</v>
      </c>
      <c r="BY75" s="208">
        <v>1137</v>
      </c>
      <c r="BZ75" s="207">
        <v>2532</v>
      </c>
      <c r="CA75" s="204">
        <v>2.2269129287598899</v>
      </c>
      <c r="CB75" s="192">
        <f t="shared" si="2"/>
        <v>4033</v>
      </c>
      <c r="CC75" s="193">
        <f t="shared" si="2"/>
        <v>9685</v>
      </c>
      <c r="CD75" s="187">
        <f t="shared" si="3"/>
        <v>2.4014381353830894</v>
      </c>
    </row>
    <row r="76" spans="1:82" s="152" customFormat="1" ht="11.25" customHeight="1" x14ac:dyDescent="0.2">
      <c r="A76" s="175" t="s">
        <v>106</v>
      </c>
      <c r="B76" s="202">
        <v>12</v>
      </c>
      <c r="C76" s="203">
        <v>24</v>
      </c>
      <c r="D76" s="204">
        <v>2</v>
      </c>
      <c r="E76" s="202">
        <v>2</v>
      </c>
      <c r="F76" s="203">
        <v>15</v>
      </c>
      <c r="G76" s="204">
        <v>7.5</v>
      </c>
      <c r="H76" s="208">
        <v>0</v>
      </c>
      <c r="I76" s="207">
        <v>0</v>
      </c>
      <c r="J76" s="204" t="s">
        <v>121</v>
      </c>
      <c r="K76" s="205">
        <v>3</v>
      </c>
      <c r="L76" s="207">
        <v>9</v>
      </c>
      <c r="M76" s="204">
        <v>3</v>
      </c>
      <c r="N76" s="208">
        <v>454</v>
      </c>
      <c r="O76" s="207">
        <v>1020</v>
      </c>
      <c r="P76" s="204">
        <v>2.24669603524229</v>
      </c>
      <c r="Q76" s="208">
        <v>160</v>
      </c>
      <c r="R76" s="207">
        <v>418</v>
      </c>
      <c r="S76" s="204">
        <v>2.6124999999999998</v>
      </c>
      <c r="T76" s="208">
        <v>13</v>
      </c>
      <c r="U76" s="207">
        <v>16</v>
      </c>
      <c r="V76" s="204">
        <v>1.2307692307692299</v>
      </c>
      <c r="W76" s="208">
        <v>750</v>
      </c>
      <c r="X76" s="207">
        <v>1775</v>
      </c>
      <c r="Y76" s="204">
        <v>2.3666666666666698</v>
      </c>
      <c r="Z76" s="208">
        <v>0</v>
      </c>
      <c r="AA76" s="207">
        <v>0</v>
      </c>
      <c r="AB76" s="204" t="s">
        <v>121</v>
      </c>
      <c r="AC76" s="208">
        <v>207</v>
      </c>
      <c r="AD76" s="207">
        <v>913</v>
      </c>
      <c r="AE76" s="204">
        <v>4.4106280193236698</v>
      </c>
      <c r="AF76" s="208">
        <v>0</v>
      </c>
      <c r="AG76" s="207">
        <v>0</v>
      </c>
      <c r="AH76" s="204" t="s">
        <v>121</v>
      </c>
      <c r="AI76" s="208">
        <v>164</v>
      </c>
      <c r="AJ76" s="207">
        <v>511</v>
      </c>
      <c r="AK76" s="204">
        <v>3.1158536585365901</v>
      </c>
      <c r="AL76" s="208">
        <v>6</v>
      </c>
      <c r="AM76" s="207">
        <v>20</v>
      </c>
      <c r="AN76" s="204">
        <v>3.3333333333333299</v>
      </c>
      <c r="AO76" s="208">
        <v>18</v>
      </c>
      <c r="AP76" s="207">
        <v>81</v>
      </c>
      <c r="AQ76" s="204">
        <v>4.5</v>
      </c>
      <c r="AR76" s="208">
        <v>9</v>
      </c>
      <c r="AS76" s="207">
        <v>46</v>
      </c>
      <c r="AT76" s="204">
        <v>5.1111111111111098</v>
      </c>
      <c r="AU76" s="208">
        <v>7</v>
      </c>
      <c r="AV76" s="207">
        <v>7</v>
      </c>
      <c r="AW76" s="204">
        <v>1</v>
      </c>
      <c r="AX76" s="208">
        <v>4</v>
      </c>
      <c r="AY76" s="207">
        <v>6</v>
      </c>
      <c r="AZ76" s="204">
        <v>1.5</v>
      </c>
      <c r="BA76" s="208">
        <v>11</v>
      </c>
      <c r="BB76" s="207">
        <v>38</v>
      </c>
      <c r="BC76" s="204">
        <v>3.4545454545454501</v>
      </c>
      <c r="BD76" s="208">
        <v>41</v>
      </c>
      <c r="BE76" s="207">
        <v>155</v>
      </c>
      <c r="BF76" s="204">
        <v>3.7804878048780499</v>
      </c>
      <c r="BG76" s="208">
        <v>6</v>
      </c>
      <c r="BH76" s="207">
        <v>10</v>
      </c>
      <c r="BI76" s="204">
        <v>1.6666666666666701</v>
      </c>
      <c r="BJ76" s="208">
        <v>138</v>
      </c>
      <c r="BK76" s="207">
        <v>370</v>
      </c>
      <c r="BL76" s="204">
        <v>2.6811594202898501</v>
      </c>
      <c r="BM76" s="208">
        <v>0</v>
      </c>
      <c r="BN76" s="207">
        <v>0</v>
      </c>
      <c r="BO76" s="204" t="s">
        <v>121</v>
      </c>
      <c r="BP76" s="208">
        <v>170</v>
      </c>
      <c r="BQ76" s="207">
        <v>902</v>
      </c>
      <c r="BR76" s="204">
        <v>5.3058823529411798</v>
      </c>
      <c r="BS76" s="208">
        <v>227</v>
      </c>
      <c r="BT76" s="207">
        <v>567</v>
      </c>
      <c r="BU76" s="204">
        <v>2.4977973568281899</v>
      </c>
      <c r="BV76" s="208">
        <v>37</v>
      </c>
      <c r="BW76" s="207">
        <v>114</v>
      </c>
      <c r="BX76" s="204">
        <v>3.0810810810810798</v>
      </c>
      <c r="BY76" s="208">
        <v>1228</v>
      </c>
      <c r="BZ76" s="207">
        <v>2643</v>
      </c>
      <c r="CA76" s="204">
        <v>2.15228013029316</v>
      </c>
      <c r="CB76" s="192">
        <f t="shared" si="2"/>
        <v>3667</v>
      </c>
      <c r="CC76" s="193">
        <f t="shared" si="2"/>
        <v>9660</v>
      </c>
      <c r="CD76" s="187">
        <f t="shared" si="3"/>
        <v>2.6343059721843467</v>
      </c>
    </row>
    <row r="77" spans="1:82" s="152" customFormat="1" ht="11.25" customHeight="1" x14ac:dyDescent="0.2">
      <c r="A77" s="175" t="s">
        <v>63</v>
      </c>
      <c r="B77" s="202">
        <v>64</v>
      </c>
      <c r="C77" s="203">
        <v>274</v>
      </c>
      <c r="D77" s="204">
        <v>4.28125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13</v>
      </c>
      <c r="L77" s="207">
        <v>20</v>
      </c>
      <c r="M77" s="204">
        <v>1.5384615384615401</v>
      </c>
      <c r="N77" s="208">
        <v>324</v>
      </c>
      <c r="O77" s="207">
        <v>817</v>
      </c>
      <c r="P77" s="204">
        <v>2.5216049382716101</v>
      </c>
      <c r="Q77" s="208">
        <v>598</v>
      </c>
      <c r="R77" s="207">
        <v>1397</v>
      </c>
      <c r="S77" s="204">
        <v>2.3361204013377899</v>
      </c>
      <c r="T77" s="208">
        <v>24</v>
      </c>
      <c r="U77" s="207">
        <v>45</v>
      </c>
      <c r="V77" s="204">
        <v>1.875</v>
      </c>
      <c r="W77" s="208">
        <v>656</v>
      </c>
      <c r="X77" s="207">
        <v>1537</v>
      </c>
      <c r="Y77" s="204">
        <v>2.3429878048780499</v>
      </c>
      <c r="Z77" s="208">
        <v>3</v>
      </c>
      <c r="AA77" s="207">
        <v>3</v>
      </c>
      <c r="AB77" s="204">
        <v>1</v>
      </c>
      <c r="AC77" s="208">
        <v>172</v>
      </c>
      <c r="AD77" s="207">
        <v>572</v>
      </c>
      <c r="AE77" s="204">
        <v>3.32558139534884</v>
      </c>
      <c r="AF77" s="208">
        <v>4</v>
      </c>
      <c r="AG77" s="207">
        <v>4</v>
      </c>
      <c r="AH77" s="204">
        <v>1</v>
      </c>
      <c r="AI77" s="208">
        <v>140</v>
      </c>
      <c r="AJ77" s="207">
        <v>344</v>
      </c>
      <c r="AK77" s="204">
        <v>2.45714285714286</v>
      </c>
      <c r="AL77" s="208">
        <v>12</v>
      </c>
      <c r="AM77" s="207">
        <v>29</v>
      </c>
      <c r="AN77" s="204">
        <v>2.4166666666666701</v>
      </c>
      <c r="AO77" s="208">
        <v>22</v>
      </c>
      <c r="AP77" s="207">
        <v>34</v>
      </c>
      <c r="AQ77" s="204">
        <v>1.5454545454545501</v>
      </c>
      <c r="AR77" s="208">
        <v>20</v>
      </c>
      <c r="AS77" s="207">
        <v>90</v>
      </c>
      <c r="AT77" s="204">
        <v>4.5</v>
      </c>
      <c r="AU77" s="208">
        <v>13</v>
      </c>
      <c r="AV77" s="207">
        <v>16</v>
      </c>
      <c r="AW77" s="204">
        <v>1.2307692307692299</v>
      </c>
      <c r="AX77" s="208">
        <v>13</v>
      </c>
      <c r="AY77" s="207">
        <v>17</v>
      </c>
      <c r="AZ77" s="204">
        <v>1.3076923076923099</v>
      </c>
      <c r="BA77" s="208">
        <v>12</v>
      </c>
      <c r="BB77" s="207">
        <v>206</v>
      </c>
      <c r="BC77" s="204">
        <v>17.1666666666667</v>
      </c>
      <c r="BD77" s="208">
        <v>63</v>
      </c>
      <c r="BE77" s="207">
        <v>184</v>
      </c>
      <c r="BF77" s="204">
        <v>2.92063492063492</v>
      </c>
      <c r="BG77" s="208">
        <v>4</v>
      </c>
      <c r="BH77" s="207">
        <v>11</v>
      </c>
      <c r="BI77" s="204">
        <v>2.75</v>
      </c>
      <c r="BJ77" s="208">
        <v>228</v>
      </c>
      <c r="BK77" s="207">
        <v>603</v>
      </c>
      <c r="BL77" s="204">
        <v>2.6447368421052602</v>
      </c>
      <c r="BM77" s="208">
        <v>7</v>
      </c>
      <c r="BN77" s="207">
        <v>37</v>
      </c>
      <c r="BO77" s="204">
        <v>5.28571428571429</v>
      </c>
      <c r="BP77" s="208">
        <v>224</v>
      </c>
      <c r="BQ77" s="207">
        <v>815</v>
      </c>
      <c r="BR77" s="204">
        <v>3.6383928571428599</v>
      </c>
      <c r="BS77" s="208">
        <v>264</v>
      </c>
      <c r="BT77" s="207">
        <v>606</v>
      </c>
      <c r="BU77" s="204">
        <v>2.2954545454545499</v>
      </c>
      <c r="BV77" s="208">
        <v>15</v>
      </c>
      <c r="BW77" s="207">
        <v>36</v>
      </c>
      <c r="BX77" s="204">
        <v>2.4</v>
      </c>
      <c r="BY77" s="208">
        <v>820</v>
      </c>
      <c r="BZ77" s="207">
        <v>1624</v>
      </c>
      <c r="CA77" s="204">
        <v>1.9804878048780501</v>
      </c>
      <c r="CB77" s="192">
        <f t="shared" si="2"/>
        <v>3715</v>
      </c>
      <c r="CC77" s="193">
        <f t="shared" si="2"/>
        <v>9321</v>
      </c>
      <c r="CD77" s="187">
        <f t="shared" si="3"/>
        <v>2.5090174966352623</v>
      </c>
    </row>
    <row r="78" spans="1:82" s="152" customFormat="1" ht="11.25" customHeight="1" x14ac:dyDescent="0.2">
      <c r="A78" s="175" t="s">
        <v>103</v>
      </c>
      <c r="B78" s="202">
        <v>48</v>
      </c>
      <c r="C78" s="203">
        <v>106</v>
      </c>
      <c r="D78" s="204">
        <v>2.2083333333333299</v>
      </c>
      <c r="E78" s="202">
        <v>2</v>
      </c>
      <c r="F78" s="203">
        <v>4</v>
      </c>
      <c r="G78" s="204">
        <v>2</v>
      </c>
      <c r="H78" s="208">
        <v>0</v>
      </c>
      <c r="I78" s="207">
        <v>0</v>
      </c>
      <c r="J78" s="204" t="s">
        <v>121</v>
      </c>
      <c r="K78" s="205">
        <v>12</v>
      </c>
      <c r="L78" s="207">
        <v>19</v>
      </c>
      <c r="M78" s="204">
        <v>1.5833333333333299</v>
      </c>
      <c r="N78" s="208">
        <v>126</v>
      </c>
      <c r="O78" s="207">
        <v>349</v>
      </c>
      <c r="P78" s="204">
        <v>2.7698412698412702</v>
      </c>
      <c r="Q78" s="208">
        <v>411</v>
      </c>
      <c r="R78" s="207">
        <v>1157</v>
      </c>
      <c r="S78" s="204">
        <v>2.81508515815085</v>
      </c>
      <c r="T78" s="208">
        <v>6</v>
      </c>
      <c r="U78" s="207">
        <v>18</v>
      </c>
      <c r="V78" s="204">
        <v>3</v>
      </c>
      <c r="W78" s="208">
        <v>605</v>
      </c>
      <c r="X78" s="207">
        <v>1326</v>
      </c>
      <c r="Y78" s="204">
        <v>2.19173553719008</v>
      </c>
      <c r="Z78" s="208">
        <v>10</v>
      </c>
      <c r="AA78" s="207">
        <v>23</v>
      </c>
      <c r="AB78" s="204">
        <v>2.2999999999999998</v>
      </c>
      <c r="AC78" s="208">
        <v>164</v>
      </c>
      <c r="AD78" s="207">
        <v>710</v>
      </c>
      <c r="AE78" s="204">
        <v>4.3292682926829302</v>
      </c>
      <c r="AF78" s="208">
        <v>0</v>
      </c>
      <c r="AG78" s="207">
        <v>0</v>
      </c>
      <c r="AH78" s="204" t="s">
        <v>121</v>
      </c>
      <c r="AI78" s="208">
        <v>187</v>
      </c>
      <c r="AJ78" s="207">
        <v>378</v>
      </c>
      <c r="AK78" s="204">
        <v>2.02139037433155</v>
      </c>
      <c r="AL78" s="208">
        <v>6</v>
      </c>
      <c r="AM78" s="207">
        <v>12</v>
      </c>
      <c r="AN78" s="204">
        <v>2</v>
      </c>
      <c r="AO78" s="208">
        <v>25</v>
      </c>
      <c r="AP78" s="207">
        <v>58</v>
      </c>
      <c r="AQ78" s="204">
        <v>2.3199999999999998</v>
      </c>
      <c r="AR78" s="208">
        <v>18</v>
      </c>
      <c r="AS78" s="207">
        <v>78</v>
      </c>
      <c r="AT78" s="204">
        <v>4.3333333333333304</v>
      </c>
      <c r="AU78" s="208">
        <v>31</v>
      </c>
      <c r="AV78" s="207">
        <v>66</v>
      </c>
      <c r="AW78" s="204">
        <v>2.12903225806452</v>
      </c>
      <c r="AX78" s="208">
        <v>10</v>
      </c>
      <c r="AY78" s="207">
        <v>24</v>
      </c>
      <c r="AZ78" s="204">
        <v>2.4</v>
      </c>
      <c r="BA78" s="208">
        <v>9</v>
      </c>
      <c r="BB78" s="207">
        <v>17</v>
      </c>
      <c r="BC78" s="204">
        <v>1.8888888888888899</v>
      </c>
      <c r="BD78" s="208">
        <v>150</v>
      </c>
      <c r="BE78" s="207">
        <v>510</v>
      </c>
      <c r="BF78" s="204">
        <v>3.4</v>
      </c>
      <c r="BG78" s="208">
        <v>2</v>
      </c>
      <c r="BH78" s="207">
        <v>3</v>
      </c>
      <c r="BI78" s="204">
        <v>1.5</v>
      </c>
      <c r="BJ78" s="208">
        <v>194</v>
      </c>
      <c r="BK78" s="207">
        <v>524</v>
      </c>
      <c r="BL78" s="204">
        <v>2.7010309278350499</v>
      </c>
      <c r="BM78" s="208">
        <v>46</v>
      </c>
      <c r="BN78" s="207">
        <v>147</v>
      </c>
      <c r="BO78" s="204">
        <v>3.1956521739130399</v>
      </c>
      <c r="BP78" s="208">
        <v>144</v>
      </c>
      <c r="BQ78" s="207">
        <v>358</v>
      </c>
      <c r="BR78" s="204">
        <v>2.4861111111111098</v>
      </c>
      <c r="BS78" s="208">
        <v>199</v>
      </c>
      <c r="BT78" s="207">
        <v>495</v>
      </c>
      <c r="BU78" s="204">
        <v>2.4874371859296498</v>
      </c>
      <c r="BV78" s="208">
        <v>18</v>
      </c>
      <c r="BW78" s="207">
        <v>47</v>
      </c>
      <c r="BX78" s="204">
        <v>2.6111111111111098</v>
      </c>
      <c r="BY78" s="208">
        <v>929</v>
      </c>
      <c r="BZ78" s="207">
        <v>2010</v>
      </c>
      <c r="CA78" s="204">
        <v>2.16361679224973</v>
      </c>
      <c r="CB78" s="192">
        <f t="shared" si="2"/>
        <v>3352</v>
      </c>
      <c r="CC78" s="193">
        <f t="shared" si="2"/>
        <v>8439</v>
      </c>
      <c r="CD78" s="187">
        <f t="shared" si="3"/>
        <v>2.517601431980907</v>
      </c>
    </row>
    <row r="79" spans="1:82" s="152" customFormat="1" ht="11.25" customHeight="1" x14ac:dyDescent="0.2">
      <c r="A79" s="175" t="s">
        <v>64</v>
      </c>
      <c r="B79" s="202">
        <v>42</v>
      </c>
      <c r="C79" s="203">
        <v>71</v>
      </c>
      <c r="D79" s="204">
        <v>1.69047619047619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12</v>
      </c>
      <c r="L79" s="207">
        <v>25</v>
      </c>
      <c r="M79" s="204">
        <v>2.0833333333333299</v>
      </c>
      <c r="N79" s="208">
        <v>259</v>
      </c>
      <c r="O79" s="207">
        <v>534</v>
      </c>
      <c r="P79" s="204">
        <v>2.0617760617760599</v>
      </c>
      <c r="Q79" s="208">
        <v>240</v>
      </c>
      <c r="R79" s="207">
        <v>590</v>
      </c>
      <c r="S79" s="204">
        <v>2.4583333333333299</v>
      </c>
      <c r="T79" s="208">
        <v>13</v>
      </c>
      <c r="U79" s="207">
        <v>18</v>
      </c>
      <c r="V79" s="204">
        <v>1.3846153846153799</v>
      </c>
      <c r="W79" s="208">
        <v>707</v>
      </c>
      <c r="X79" s="207">
        <v>1511</v>
      </c>
      <c r="Y79" s="204">
        <v>2.13719943422914</v>
      </c>
      <c r="Z79" s="208">
        <v>2</v>
      </c>
      <c r="AA79" s="207">
        <v>3</v>
      </c>
      <c r="AB79" s="204">
        <v>1.5</v>
      </c>
      <c r="AC79" s="208">
        <v>183</v>
      </c>
      <c r="AD79" s="207">
        <v>495</v>
      </c>
      <c r="AE79" s="204">
        <v>2.7049180327868898</v>
      </c>
      <c r="AF79" s="208">
        <v>0</v>
      </c>
      <c r="AG79" s="207">
        <v>0</v>
      </c>
      <c r="AH79" s="204" t="s">
        <v>121</v>
      </c>
      <c r="AI79" s="208">
        <v>140</v>
      </c>
      <c r="AJ79" s="207">
        <v>236</v>
      </c>
      <c r="AK79" s="204">
        <v>1.6857142857142899</v>
      </c>
      <c r="AL79" s="208">
        <v>24</v>
      </c>
      <c r="AM79" s="207">
        <v>40</v>
      </c>
      <c r="AN79" s="204">
        <v>1.6666666666666701</v>
      </c>
      <c r="AO79" s="208">
        <v>30</v>
      </c>
      <c r="AP79" s="207">
        <v>52</v>
      </c>
      <c r="AQ79" s="204">
        <v>1.7333333333333301</v>
      </c>
      <c r="AR79" s="208">
        <v>67</v>
      </c>
      <c r="AS79" s="207">
        <v>243</v>
      </c>
      <c r="AT79" s="204">
        <v>3.6268656716417902</v>
      </c>
      <c r="AU79" s="208">
        <v>27</v>
      </c>
      <c r="AV79" s="207">
        <v>38</v>
      </c>
      <c r="AW79" s="204">
        <v>1.4074074074074101</v>
      </c>
      <c r="AX79" s="208">
        <v>14</v>
      </c>
      <c r="AY79" s="207">
        <v>74</v>
      </c>
      <c r="AZ79" s="204">
        <v>5.28571428571429</v>
      </c>
      <c r="BA79" s="208">
        <v>33</v>
      </c>
      <c r="BB79" s="207">
        <v>49</v>
      </c>
      <c r="BC79" s="204">
        <v>1.48484848484848</v>
      </c>
      <c r="BD79" s="208">
        <v>93</v>
      </c>
      <c r="BE79" s="207">
        <v>164</v>
      </c>
      <c r="BF79" s="204">
        <v>1.76344086021505</v>
      </c>
      <c r="BG79" s="208">
        <v>18</v>
      </c>
      <c r="BH79" s="207">
        <v>31</v>
      </c>
      <c r="BI79" s="204">
        <v>1.7222222222222201</v>
      </c>
      <c r="BJ79" s="208">
        <v>330</v>
      </c>
      <c r="BK79" s="207">
        <v>794</v>
      </c>
      <c r="BL79" s="204">
        <v>2.4060606060606098</v>
      </c>
      <c r="BM79" s="208">
        <v>29</v>
      </c>
      <c r="BN79" s="207">
        <v>63</v>
      </c>
      <c r="BO79" s="204">
        <v>2.1724137931034502</v>
      </c>
      <c r="BP79" s="208">
        <v>227</v>
      </c>
      <c r="BQ79" s="207">
        <v>630</v>
      </c>
      <c r="BR79" s="204">
        <v>2.7753303964757698</v>
      </c>
      <c r="BS79" s="208">
        <v>205</v>
      </c>
      <c r="BT79" s="207">
        <v>416</v>
      </c>
      <c r="BU79" s="204">
        <v>2.02926829268293</v>
      </c>
      <c r="BV79" s="208">
        <v>84</v>
      </c>
      <c r="BW79" s="207">
        <v>164</v>
      </c>
      <c r="BX79" s="204">
        <v>1.9523809523809501</v>
      </c>
      <c r="BY79" s="208">
        <v>1203</v>
      </c>
      <c r="BZ79" s="207">
        <v>2185</v>
      </c>
      <c r="CA79" s="204">
        <v>1.81629260182876</v>
      </c>
      <c r="CB79" s="192">
        <f t="shared" si="2"/>
        <v>3982</v>
      </c>
      <c r="CC79" s="193">
        <f t="shared" si="2"/>
        <v>8426</v>
      </c>
      <c r="CD79" s="187">
        <f t="shared" si="3"/>
        <v>2.1160220994475138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8" sqref="A28:XFD28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2019-09-03T08:31:53Z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