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F\"/>
    </mc:Choice>
  </mc:AlternateContent>
  <bookViews>
    <workbookView xWindow="0" yWindow="0" windowWidth="28800" windowHeight="13635"/>
  </bookViews>
  <sheets>
    <sheet name="T12.5.3" sheetId="1" r:id="rId1"/>
  </sheets>
  <definedNames>
    <definedName name="_xlnm.Print_Area" localSheetId="0">'T12.5.3'!$A$1:$O$28</definedName>
  </definedNames>
  <calcPr calcId="162913"/>
</workbook>
</file>

<file path=xl/calcChain.xml><?xml version="1.0" encoding="utf-8"?>
<calcChain xmlns="http://schemas.openxmlformats.org/spreadsheetml/2006/main">
  <c r="P9" i="1" l="1"/>
  <c r="D11" i="1"/>
  <c r="C11" i="1"/>
  <c r="B11" i="1"/>
  <c r="F9" i="1"/>
  <c r="E9" i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7">
    <s v="FIRST"/>
    <s v="[Periode].[Jahr].&amp;[2008]"/>
    <s v="[Measures].[Konto Wert]"/>
    <s v="UNION([Konto].[Konto Nummer].[All].[700101],[Konto].[Konto Nummer].[All].[700102],[Konto].[Konto Nummer].[All].[700103],[Konto].[Konto Nummer].[All].[700104],[Konto].[Konto Nummer].[All].[700301])"/>
    <s v="[Buchungskreis].[Bereich].&amp;[1]"/>
    <s v="[Buchungskreis].[GeschaeftsbereichTyp].[All].[CH].[CH]"/>
    <s v="UNION([Konto].[Konto Nummer].[All].[700201],[Konto].[Konto Nummer].[All].[700321])"/>
    <s v="UNION([Buchungskreis].[Bereich].[All].[Schaden], [Buchungskreis].[Bereich].[All].[Kranken])"/>
    <s v="[Measures].[SAI Wert]"/>
    <s v="[SAI].[SAI Nummer].&amp;[ADC2DS]"/>
    <s v="{{UNION([SAI].[Dim1 Akro].[All].[ADISD01100],[SAI].[Dim1 Akro].[All].[ADISD01200],[SAI].[Dim1 Akro].[All].[ADISD01300],[SAI].[Dim1 Akro].[All].[ADISD01400],[SAI].[Dim1 Akro].[All].[ADISD01500],[SAI].[Dim1 Akro].[All].[ADISD01600],[SAI].[Dim1 Akro].[All].[ADISD01700])}}"/>
    <s v="{{UNION([SAI].[Dim1 Akro].[All].[ADISD01200],[SAI].[Dim1 Akro].[All].[ADISD01300],[SAI].[Dim1 Akro].[All].[ADISD01400],[SAI].[Dim1 Akro].[All].[ADISD01700])}}"/>
    <s v="{{UNION([SAI].[Dim1 Akro].[All].[ADISD02100],[SAI].[Dim1 Akro].[All].[ADISD02200],[SAI].[Dim1 Akro].[All].[ADISD02300],[SAI].[Dim1 Akro].[All].[ADISD02400],[SAI].[Dim1 Akro].[All].[ADISD02500],[SAI].[Dim1 Akro].[All].[ADISD02990])}}"/>
    <s v="{{UNION([SAI].[Dim1 Akro].[All].[ADISD04100],[SAI].[Dim1 Akro].[All].[ADISD05100],[SAI].[Dim1 Akro].[All].[ADISD10000],[SAI].[Dim1 Akro].[All].[ADISD11000])}}"/>
    <s v="[SAI].[Dim1 Akro].[All].[ADISD03100]"/>
    <s v="[SAI].[Dim1 Akro].[All].[ADISD03200]"/>
    <s v="[SAI].[Dim1 Akro].[All].[ADISD06100]"/>
    <s v="{{UNION([SAI].[Dim1 Akro].[All].[ADISD04210],[SAI].[Dim1 Akro].[All].[ADISD04220],[SAI].[Dim1 Akro].[All].[ADISD04230],[SAI].[Dim1 Akro].[All].[ADISD05200])}}"/>
    <s v="[SAI].[Dim1 Akro].[All].[ADISD13000]"/>
    <s v="[Periode].[Jahr].&amp;[2009]"/>
    <s v="[Periode].[Monat].&amp;[0]"/>
    <s v="[Periode].[Jahr].&amp;[2010]"/>
    <s v="[Periode].[Jahr].&amp;[2011]"/>
    <s v="[Periode].[Jahr].&amp;[2012]"/>
    <s v="[Periode].[Jahr].&amp;[2013]"/>
    <s v="[Periode].[Jahr].&amp;[2016]"/>
    <s v="[Periode].[Jahr].&amp;[2017]"/>
  </metadataStrings>
  <mdxMetadata count="48">
    <mdx n="0" f="m">
      <t c="1">
        <n x="1"/>
      </t>
    </mdx>
    <mdx n="0" f="v">
      <t c="5">
        <n x="2"/>
        <n x="3" s="1"/>
        <n x="4"/>
        <n x="1"/>
        <n x="5" s="1"/>
      </t>
    </mdx>
    <mdx n="0" f="v">
      <t c="5">
        <n x="2"/>
        <n x="6" s="1"/>
        <n x="7" s="1"/>
        <n x="1"/>
        <n x="5" s="1"/>
      </t>
    </mdx>
    <mdx n="0" f="v">
      <t c="7">
        <n x="8"/>
        <n x="6" s="1"/>
        <n x="7" s="1"/>
        <n x="1"/>
        <n x="9"/>
        <n x="10" s="1"/>
        <n x="5" s="1"/>
      </t>
    </mdx>
    <mdx n="0" f="v">
      <t c="7">
        <n x="8"/>
        <n x="6" s="1"/>
        <n x="7" s="1"/>
        <n x="1"/>
        <n x="9"/>
        <n x="11" s="1"/>
        <n x="5" s="1"/>
      </t>
    </mdx>
    <mdx n="0" f="v">
      <t c="7">
        <n x="8"/>
        <n x="6" s="1"/>
        <n x="7" s="1"/>
        <n x="1"/>
        <n x="9"/>
        <n x="12" s="1"/>
        <n x="5" s="1"/>
      </t>
    </mdx>
    <mdx n="0" f="v">
      <t c="7">
        <n x="8"/>
        <n x="6" s="1"/>
        <n x="7" s="1"/>
        <n x="1"/>
        <n x="9"/>
        <n x="13" s="1"/>
        <n x="5" s="1"/>
      </t>
    </mdx>
    <mdx n="0" f="v">
      <t c="7">
        <n x="8"/>
        <n x="6" s="1"/>
        <n x="7" s="1"/>
        <n x="1"/>
        <n x="9"/>
        <n x="14" s="1"/>
        <n x="5" s="1"/>
      </t>
    </mdx>
    <mdx n="0" f="v">
      <t c="7">
        <n x="8"/>
        <n x="6" s="1"/>
        <n x="7" s="1"/>
        <n x="1"/>
        <n x="9"/>
        <n x="15" s="1"/>
        <n x="5" s="1"/>
      </t>
    </mdx>
    <mdx n="0" f="v">
      <t c="7">
        <n x="8"/>
        <n x="6" s="1"/>
        <n x="7" s="1"/>
        <n x="1"/>
        <n x="9"/>
        <n x="16" s="1"/>
        <n x="5" s="1"/>
      </t>
    </mdx>
    <mdx n="0" f="v">
      <t c="7">
        <n x="8"/>
        <n x="6" s="1"/>
        <n x="7" s="1"/>
        <n x="1"/>
        <n x="9"/>
        <n x="17" s="1"/>
        <n x="5" s="1"/>
      </t>
    </mdx>
    <mdx n="0" f="v">
      <t c="7">
        <n x="8"/>
        <n x="6" s="1"/>
        <n x="7" s="1"/>
        <n x="1"/>
        <n x="9"/>
        <n x="18" s="1"/>
        <n x="5" s="1"/>
      </t>
    </mdx>
    <mdx n="0" f="m">
      <t c="1">
        <n x="19"/>
      </t>
    </mdx>
    <mdx n="0" f="v">
      <t c="6">
        <n x="2"/>
        <n x="20"/>
        <n x="3" s="1"/>
        <n x="4"/>
        <n x="19"/>
        <n x="5" s="1"/>
      </t>
    </mdx>
    <mdx n="0" f="v">
      <t c="8">
        <n x="8"/>
        <n x="20"/>
        <n x="6" s="1"/>
        <n x="7" s="1"/>
        <n x="19"/>
        <n x="9"/>
        <n x="10" s="1"/>
        <n x="5" s="1"/>
      </t>
    </mdx>
    <mdx n="0" f="v">
      <t c="8">
        <n x="8"/>
        <n x="20"/>
        <n x="6" s="1"/>
        <n x="7" s="1"/>
        <n x="19"/>
        <n x="9"/>
        <n x="11" s="1"/>
        <n x="5" s="1"/>
      </t>
    </mdx>
    <mdx n="0" f="v">
      <t c="8">
        <n x="8"/>
        <n x="20"/>
        <n x="6" s="1"/>
        <n x="7" s="1"/>
        <n x="19"/>
        <n x="9"/>
        <n x="12" s="1"/>
        <n x="5" s="1"/>
      </t>
    </mdx>
    <mdx n="0" f="v">
      <t c="8">
        <n x="8"/>
        <n x="20"/>
        <n x="6" s="1"/>
        <n x="7" s="1"/>
        <n x="19"/>
        <n x="9"/>
        <n x="13" s="1"/>
        <n x="5" s="1"/>
      </t>
    </mdx>
    <mdx n="0" f="v">
      <t c="8">
        <n x="8"/>
        <n x="20"/>
        <n x="6" s="1"/>
        <n x="7" s="1"/>
        <n x="19"/>
        <n x="9"/>
        <n x="14" s="1"/>
        <n x="5" s="1"/>
      </t>
    </mdx>
    <mdx n="0" f="v">
      <t c="8">
        <n x="8"/>
        <n x="20"/>
        <n x="6" s="1"/>
        <n x="7" s="1"/>
        <n x="19"/>
        <n x="9"/>
        <n x="15" s="1"/>
        <n x="5" s="1"/>
      </t>
    </mdx>
    <mdx n="0" f="v">
      <t c="8">
        <n x="8"/>
        <n x="20"/>
        <n x="6" s="1"/>
        <n x="7" s="1"/>
        <n x="19"/>
        <n x="9"/>
        <n x="16" s="1"/>
        <n x="5" s="1"/>
      </t>
    </mdx>
    <mdx n="0" f="v">
      <t c="8">
        <n x="8"/>
        <n x="20"/>
        <n x="6" s="1"/>
        <n x="7" s="1"/>
        <n x="19"/>
        <n x="9"/>
        <n x="17" s="1"/>
        <n x="5" s="1"/>
      </t>
    </mdx>
    <mdx n="0" f="v">
      <t c="8">
        <n x="8"/>
        <n x="20"/>
        <n x="6" s="1"/>
        <n x="7" s="1"/>
        <n x="19"/>
        <n x="9"/>
        <n x="18" s="1"/>
        <n x="5" s="1"/>
      </t>
    </mdx>
    <mdx n="0" f="v">
      <t c="6">
        <n x="2"/>
        <n x="20"/>
        <n x="3" s="1"/>
        <n x="4"/>
        <n x="21"/>
        <n x="5" s="1"/>
      </t>
    </mdx>
    <mdx n="0" f="v">
      <t c="6">
        <n x="2"/>
        <n x="20"/>
        <n x="6" s="1"/>
        <n x="7" s="1"/>
        <n x="21"/>
        <n x="5" s="1"/>
      </t>
    </mdx>
    <mdx n="0" f="v">
      <t c="8">
        <n x="8"/>
        <n x="20"/>
        <n x="6" s="1"/>
        <n x="7" s="1"/>
        <n x="21"/>
        <n x="9"/>
        <n x="10" s="1"/>
        <n x="5" s="1"/>
      </t>
    </mdx>
    <mdx n="0" f="v">
      <t c="8">
        <n x="8"/>
        <n x="20"/>
        <n x="6" s="1"/>
        <n x="7" s="1"/>
        <n x="21"/>
        <n x="9"/>
        <n x="11" s="1"/>
        <n x="5" s="1"/>
      </t>
    </mdx>
    <mdx n="0" f="v">
      <t c="8">
        <n x="8"/>
        <n x="20"/>
        <n x="6" s="1"/>
        <n x="7" s="1"/>
        <n x="21"/>
        <n x="9"/>
        <n x="12" s="1"/>
        <n x="5" s="1"/>
      </t>
    </mdx>
    <mdx n="0" f="v">
      <t c="8">
        <n x="8"/>
        <n x="20"/>
        <n x="6" s="1"/>
        <n x="7" s="1"/>
        <n x="21"/>
        <n x="9"/>
        <n x="13" s="1"/>
        <n x="5" s="1"/>
      </t>
    </mdx>
    <mdx n="0" f="v">
      <t c="8">
        <n x="8"/>
        <n x="20"/>
        <n x="6" s="1"/>
        <n x="7" s="1"/>
        <n x="21"/>
        <n x="9"/>
        <n x="14" s="1"/>
        <n x="5" s="1"/>
      </t>
    </mdx>
    <mdx n="0" f="v">
      <t c="8">
        <n x="8"/>
        <n x="20"/>
        <n x="6" s="1"/>
        <n x="7" s="1"/>
        <n x="21"/>
        <n x="9"/>
        <n x="15" s="1"/>
        <n x="5" s="1"/>
      </t>
    </mdx>
    <mdx n="0" f="v">
      <t c="8">
        <n x="8"/>
        <n x="20"/>
        <n x="6" s="1"/>
        <n x="7" s="1"/>
        <n x="21"/>
        <n x="9"/>
        <n x="16" s="1"/>
        <n x="5" s="1"/>
      </t>
    </mdx>
    <mdx n="0" f="v">
      <t c="8">
        <n x="8"/>
        <n x="20"/>
        <n x="6" s="1"/>
        <n x="7" s="1"/>
        <n x="21"/>
        <n x="9"/>
        <n x="17" s="1"/>
        <n x="5" s="1"/>
      </t>
    </mdx>
    <mdx n="0" f="v">
      <t c="8">
        <n x="8"/>
        <n x="20"/>
        <n x="6" s="1"/>
        <n x="7" s="1"/>
        <n x="21"/>
        <n x="9"/>
        <n x="18" s="1"/>
        <n x="5" s="1"/>
      </t>
    </mdx>
    <mdx n="0" f="v">
      <t c="6">
        <n x="2"/>
        <n x="20"/>
        <n x="3" s="1"/>
        <n x="4"/>
        <n x="22"/>
        <n x="5" s="1"/>
      </t>
    </mdx>
    <mdx n="0" f="v">
      <t c="6">
        <n x="2"/>
        <n x="20"/>
        <n x="6" s="1"/>
        <n x="7" s="1"/>
        <n x="22"/>
        <n x="5" s="1"/>
      </t>
    </mdx>
    <mdx n="0" f="v">
      <t c="8">
        <n x="8"/>
        <n x="20"/>
        <n x="6" s="1"/>
        <n x="7" s="1"/>
        <n x="22"/>
        <n x="9"/>
        <n x="10" s="1"/>
        <n x="5" s="1"/>
      </t>
    </mdx>
    <mdx n="0" f="v">
      <t c="8">
        <n x="8"/>
        <n x="20"/>
        <n x="6" s="1"/>
        <n x="7" s="1"/>
        <n x="22"/>
        <n x="9"/>
        <n x="11" s="1"/>
        <n x="5" s="1"/>
      </t>
    </mdx>
    <mdx n="0" f="v">
      <t c="8">
        <n x="8"/>
        <n x="20"/>
        <n x="6" s="1"/>
        <n x="7" s="1"/>
        <n x="22"/>
        <n x="9"/>
        <n x="12" s="1"/>
        <n x="5" s="1"/>
      </t>
    </mdx>
    <mdx n="0" f="v">
      <t c="8">
        <n x="8"/>
        <n x="20"/>
        <n x="6" s="1"/>
        <n x="7" s="1"/>
        <n x="22"/>
        <n x="9"/>
        <n x="13" s="1"/>
        <n x="5" s="1"/>
      </t>
    </mdx>
    <mdx n="0" f="v">
      <t c="8">
        <n x="8"/>
        <n x="20"/>
        <n x="6" s="1"/>
        <n x="7" s="1"/>
        <n x="22"/>
        <n x="9"/>
        <n x="14" s="1"/>
        <n x="5" s="1"/>
      </t>
    </mdx>
    <mdx n="0" f="v">
      <t c="8">
        <n x="8"/>
        <n x="20"/>
        <n x="6" s="1"/>
        <n x="7" s="1"/>
        <n x="22"/>
        <n x="9"/>
        <n x="16" s="1"/>
        <n x="5" s="1"/>
      </t>
    </mdx>
    <mdx n="0" f="v">
      <t c="8">
        <n x="8"/>
        <n x="20"/>
        <n x="6" s="1"/>
        <n x="7" s="1"/>
        <n x="22"/>
        <n x="9"/>
        <n x="17" s="1"/>
        <n x="5" s="1"/>
      </t>
    </mdx>
    <mdx n="0" f="v">
      <t c="8">
        <n x="8"/>
        <n x="20"/>
        <n x="6" s="1"/>
        <n x="7" s="1"/>
        <n x="22"/>
        <n x="9"/>
        <n x="18" s="1"/>
        <n x="5" s="1"/>
      </t>
    </mdx>
    <mdx n="0" f="m">
      <t c="1">
        <n x="23"/>
      </t>
    </mdx>
    <mdx n="0" f="m">
      <t c="1">
        <n x="24"/>
      </t>
    </mdx>
    <mdx n="0" f="m">
      <t c="1">
        <n x="25"/>
      </t>
    </mdx>
    <mdx n="0" f="m">
      <t c="1">
        <n x="26"/>
      </t>
    </mdx>
  </mdxMetadata>
  <valueMetadata count="4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</valueMetadata>
</metadata>
</file>

<file path=xl/sharedStrings.xml><?xml version="1.0" encoding="utf-8"?>
<sst xmlns="http://schemas.openxmlformats.org/spreadsheetml/2006/main" count="52" uniqueCount="28">
  <si>
    <t xml:space="preserve">Branche d’assurance </t>
  </si>
  <si>
    <t xml:space="preserve">Vie </t>
  </si>
  <si>
    <t xml:space="preserve">Total </t>
  </si>
  <si>
    <t>Accidents et dommages</t>
  </si>
  <si>
    <t>En milliers de francs</t>
  </si>
  <si>
    <t xml:space="preserve">dont: </t>
  </si>
  <si>
    <t>Responsabilité civile (sans véhicules automobiles)</t>
  </si>
  <si>
    <t>Responsabilité civile (des véhicules automobiles)</t>
  </si>
  <si>
    <t>Autres assurances des véhicules automobiles</t>
  </si>
  <si>
    <t xml:space="preserve">Incendie </t>
  </si>
  <si>
    <t xml:space="preserve">Cautionnement, crédit </t>
  </si>
  <si>
    <t xml:space="preserve">Protection juridique </t>
  </si>
  <si>
    <t xml:space="preserve">Maladie </t>
  </si>
  <si>
    <t xml:space="preserve">Accidents </t>
  </si>
  <si>
    <t xml:space="preserve">dont LAA </t>
  </si>
  <si>
    <t xml:space="preserve">Maritime, aérienne et transport </t>
  </si>
  <si>
    <t>Primes encaissées en Suisse dans l’assurance directe par les assurances</t>
  </si>
  <si>
    <t>privées soumises à la surveillance de la Confédération</t>
  </si>
  <si>
    <t>T 12.5.3</t>
  </si>
  <si>
    <t xml:space="preserve"> </t>
  </si>
  <si>
    <t>2008</t>
  </si>
  <si>
    <t>2009</t>
  </si>
  <si>
    <t>2012</t>
  </si>
  <si>
    <t>2013</t>
  </si>
  <si>
    <t>2016</t>
  </si>
  <si>
    <t>2017</t>
  </si>
  <si>
    <t>© OFS 2018</t>
  </si>
  <si>
    <t>Source: Autorité fédérale de surveillance des marchés financiers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</si>
</sst>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\ ###\ ##0\ \ "/>
    <numFmt numFmtId="165" formatCode="#,###,##0__;\-#,###,##0__;0__;@__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5" fontId="1" fillId="2" borderId="0" xfId="0" applyNumberFormat="1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Border="1"/>
    <xf numFmtId="165" fontId="4" fillId="3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indent="2"/>
    </xf>
    <xf numFmtId="165" fontId="4" fillId="0" borderId="0" xfId="0" applyNumberFormat="1" applyFont="1" applyFill="1" applyBorder="1" applyAlignment="1"/>
    <xf numFmtId="164" fontId="4" fillId="2" borderId="1" xfId="0" applyNumberFormat="1" applyFont="1" applyFill="1" applyBorder="1"/>
    <xf numFmtId="165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tabSelected="1" zoomScaleNormal="100" workbookViewId="0">
      <pane xSplit="1" ySplit="7" topLeftCell="N8" activePane="bottomRight" state="frozen"/>
      <selection pane="topRight" activeCell="B1" sqref="B1"/>
      <selection pane="bottomLeft" activeCell="A8" sqref="A8"/>
      <selection pane="bottomRight" activeCell="Y32" sqref="Y32"/>
    </sheetView>
  </sheetViews>
  <sheetFormatPr baseColWidth="10" defaultRowHeight="12.6" customHeight="1" x14ac:dyDescent="0.25"/>
  <cols>
    <col min="1" max="1" width="34.125" style="1" customWidth="1"/>
    <col min="2" max="27" width="8.625" style="1" customWidth="1"/>
    <col min="28" max="16384" width="11" style="1"/>
  </cols>
  <sheetData>
    <row r="1" spans="1:27" ht="12.6" customHeight="1" x14ac:dyDescent="0.25">
      <c r="A1" s="3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19</v>
      </c>
      <c r="M1" s="4" t="s">
        <v>19</v>
      </c>
      <c r="N1" s="4"/>
      <c r="O1" s="4" t="s">
        <v>19</v>
      </c>
      <c r="P1" s="4" t="s">
        <v>19</v>
      </c>
      <c r="Q1" s="4" t="s">
        <v>19</v>
      </c>
      <c r="R1" s="4" t="s">
        <v>19</v>
      </c>
      <c r="S1" s="4" t="s">
        <v>19</v>
      </c>
      <c r="T1" s="4" t="s">
        <v>19</v>
      </c>
      <c r="U1" s="4" t="s">
        <v>19</v>
      </c>
      <c r="V1" s="4" t="s">
        <v>19</v>
      </c>
      <c r="W1" s="4" t="s">
        <v>19</v>
      </c>
      <c r="X1" s="4" t="s">
        <v>19</v>
      </c>
      <c r="Y1" s="4"/>
      <c r="Z1" s="4" t="s">
        <v>19</v>
      </c>
      <c r="AA1" s="4" t="s">
        <v>18</v>
      </c>
    </row>
    <row r="2" spans="1:27" ht="12.6" customHeight="1" x14ac:dyDescent="0.25">
      <c r="A2" s="3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2.6" customHeight="1" x14ac:dyDescent="0.25">
      <c r="A3" s="2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3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3.75" customHeight="1" x14ac:dyDescent="0.25">
      <c r="A5" s="6"/>
      <c r="B5" s="8"/>
      <c r="C5" s="8"/>
      <c r="D5" s="8"/>
      <c r="E5" s="8"/>
      <c r="F5" s="8"/>
      <c r="G5" s="8"/>
      <c r="H5" s="8"/>
      <c r="I5" s="6"/>
      <c r="J5" s="8"/>
      <c r="K5" s="8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5">
      <c r="A6" s="6" t="s">
        <v>0</v>
      </c>
      <c r="B6" s="10">
        <v>1990</v>
      </c>
      <c r="C6" s="10">
        <v>1994</v>
      </c>
      <c r="D6" s="10">
        <v>1995</v>
      </c>
      <c r="E6" s="10">
        <v>1996</v>
      </c>
      <c r="F6" s="10">
        <v>1997</v>
      </c>
      <c r="G6" s="10">
        <v>1998</v>
      </c>
      <c r="H6" s="10">
        <v>1999</v>
      </c>
      <c r="I6" s="11">
        <v>2000</v>
      </c>
      <c r="J6" s="10">
        <v>2001</v>
      </c>
      <c r="K6" s="10">
        <v>2002</v>
      </c>
      <c r="L6" s="12">
        <v>2003</v>
      </c>
      <c r="M6" s="12">
        <v>2004</v>
      </c>
      <c r="N6" s="12">
        <v>2005</v>
      </c>
      <c r="O6" s="12">
        <v>2006</v>
      </c>
      <c r="P6" s="12">
        <v>2007</v>
      </c>
      <c r="Q6" s="12" t="s" vm="1">
        <v>20</v>
      </c>
      <c r="R6" s="12" t="s" vm="13">
        <v>21</v>
      </c>
      <c r="S6" s="12">
        <v>2010</v>
      </c>
      <c r="T6" s="12">
        <v>2011</v>
      </c>
      <c r="U6" s="12" t="s" vm="45">
        <v>22</v>
      </c>
      <c r="V6" s="12" t="s" vm="46">
        <v>23</v>
      </c>
      <c r="W6" s="12">
        <v>2014</v>
      </c>
      <c r="X6" s="12">
        <v>2015</v>
      </c>
      <c r="Y6" s="12" t="s" vm="47">
        <v>24</v>
      </c>
      <c r="Z6" s="12" t="s" vm="48">
        <v>25</v>
      </c>
      <c r="AA6" s="12">
        <v>2018</v>
      </c>
    </row>
    <row r="7" spans="1:27" ht="3.75" customHeight="1" x14ac:dyDescent="0.25">
      <c r="A7" s="7"/>
      <c r="B7" s="13"/>
      <c r="C7" s="13"/>
      <c r="D7" s="13"/>
      <c r="E7" s="13"/>
      <c r="F7" s="13"/>
      <c r="G7" s="13"/>
      <c r="H7" s="13"/>
      <c r="I7" s="14"/>
      <c r="J7" s="13"/>
      <c r="K7" s="13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2.6" customHeight="1" x14ac:dyDescent="0.25">
      <c r="A9" s="16" t="s">
        <v>2</v>
      </c>
      <c r="B9" s="17">
        <v>25439894</v>
      </c>
      <c r="C9" s="17">
        <v>34288269</v>
      </c>
      <c r="D9" s="17">
        <v>37537119</v>
      </c>
      <c r="E9" s="17">
        <f>SUM(E10:E11)</f>
        <v>40446420</v>
      </c>
      <c r="F9" s="17">
        <f>SUM(F10:F11)</f>
        <v>44241388</v>
      </c>
      <c r="G9" s="17">
        <v>48127713</v>
      </c>
      <c r="H9" s="17">
        <v>45678081</v>
      </c>
      <c r="I9" s="17">
        <v>47324861</v>
      </c>
      <c r="J9" s="17">
        <v>50756633</v>
      </c>
      <c r="K9" s="17">
        <v>53032121</v>
      </c>
      <c r="L9" s="17">
        <v>51583816</v>
      </c>
      <c r="M9" s="17">
        <v>50661891</v>
      </c>
      <c r="N9" s="17">
        <v>50564426</v>
      </c>
      <c r="O9" s="17">
        <v>49335859</v>
      </c>
      <c r="P9" s="17">
        <f>P10+P11</f>
        <v>50024134</v>
      </c>
      <c r="Q9" s="17">
        <v>52357519.114999995</v>
      </c>
      <c r="R9" s="17">
        <v>51807991.368000001</v>
      </c>
      <c r="S9" s="17">
        <v>52766843.759000003</v>
      </c>
      <c r="T9" s="17">
        <v>54438889.350999996</v>
      </c>
      <c r="U9" s="17">
        <v>55331371.656000003</v>
      </c>
      <c r="V9" s="17">
        <v>57356658.780000001</v>
      </c>
      <c r="W9" s="17">
        <v>57797753.872000001</v>
      </c>
      <c r="X9" s="17">
        <v>58032156.637000002</v>
      </c>
      <c r="Y9" s="17">
        <v>56425852.592</v>
      </c>
      <c r="Z9" s="17">
        <v>55853288.048</v>
      </c>
      <c r="AA9" s="17">
        <v>56462264.870999999</v>
      </c>
    </row>
    <row r="10" spans="1:27" ht="12.6" customHeight="1" x14ac:dyDescent="0.25">
      <c r="A10" s="6" t="s">
        <v>1</v>
      </c>
      <c r="B10" s="18">
        <v>14213500</v>
      </c>
      <c r="C10" s="18">
        <v>21088430</v>
      </c>
      <c r="D10" s="18">
        <v>24101576</v>
      </c>
      <c r="E10" s="18">
        <v>27158419</v>
      </c>
      <c r="F10" s="18">
        <v>30869040</v>
      </c>
      <c r="G10" s="18">
        <v>34958210</v>
      </c>
      <c r="H10" s="18">
        <v>31341006</v>
      </c>
      <c r="I10" s="18">
        <v>31471709</v>
      </c>
      <c r="J10" s="18">
        <v>33147380</v>
      </c>
      <c r="K10" s="18">
        <v>34639057</v>
      </c>
      <c r="L10" s="18">
        <v>32181473</v>
      </c>
      <c r="M10" s="18">
        <v>30234891</v>
      </c>
      <c r="N10" s="18">
        <v>29773096</v>
      </c>
      <c r="O10" s="18">
        <v>28072463</v>
      </c>
      <c r="P10" s="18">
        <v>28709282</v>
      </c>
      <c r="Q10" s="18" vm="2">
        <v>29230313.245999999</v>
      </c>
      <c r="R10" s="18" vm="14">
        <v>28460363.373</v>
      </c>
      <c r="S10" s="18" vm="24">
        <v>28938796.061000001</v>
      </c>
      <c r="T10" s="18" vm="35">
        <v>30072103.125</v>
      </c>
      <c r="U10" s="18">
        <v>30494413.478999998</v>
      </c>
      <c r="V10" s="18">
        <v>32173344.791999999</v>
      </c>
      <c r="W10" s="18">
        <v>32643400.037</v>
      </c>
      <c r="X10" s="18">
        <v>32603851.967</v>
      </c>
      <c r="Y10" s="18">
        <v>30674389.888</v>
      </c>
      <c r="Z10" s="18">
        <v>29613082.622000001</v>
      </c>
      <c r="AA10" s="18">
        <v>29786191.006999999</v>
      </c>
    </row>
    <row r="11" spans="1:27" ht="12.6" customHeight="1" x14ac:dyDescent="0.25">
      <c r="A11" s="6" t="s">
        <v>3</v>
      </c>
      <c r="B11" s="18">
        <f>B9-B10</f>
        <v>11226394</v>
      </c>
      <c r="C11" s="18">
        <f>C9-C10</f>
        <v>13199839</v>
      </c>
      <c r="D11" s="18">
        <f>D9-D10</f>
        <v>13435543</v>
      </c>
      <c r="E11" s="18">
        <v>13288001</v>
      </c>
      <c r="F11" s="18">
        <v>13372348</v>
      </c>
      <c r="G11" s="18">
        <v>13169503</v>
      </c>
      <c r="H11" s="18">
        <v>14337075</v>
      </c>
      <c r="I11" s="18">
        <v>15853152</v>
      </c>
      <c r="J11" s="18">
        <v>17609253</v>
      </c>
      <c r="K11" s="18">
        <v>18393064</v>
      </c>
      <c r="L11" s="18">
        <v>19402343</v>
      </c>
      <c r="M11" s="18">
        <v>20427000</v>
      </c>
      <c r="N11" s="18">
        <v>20791330</v>
      </c>
      <c r="O11" s="18">
        <v>21263396</v>
      </c>
      <c r="P11" s="18">
        <v>21314852</v>
      </c>
      <c r="Q11" s="18" vm="3">
        <v>23127205.868999999</v>
      </c>
      <c r="R11" s="18">
        <v>23347627.995000001</v>
      </c>
      <c r="S11" s="18" vm="25">
        <v>23828047.697999999</v>
      </c>
      <c r="T11" s="18" vm="36">
        <v>24366786.226</v>
      </c>
      <c r="U11" s="18">
        <v>24836958.177000001</v>
      </c>
      <c r="V11" s="18">
        <v>25183313.988000002</v>
      </c>
      <c r="W11" s="18">
        <v>25154353.835000001</v>
      </c>
      <c r="X11" s="18">
        <v>25428304.670000002</v>
      </c>
      <c r="Y11" s="18">
        <v>25751462.704</v>
      </c>
      <c r="Z11" s="18">
        <v>26240205.425999999</v>
      </c>
      <c r="AA11" s="18">
        <v>26676073.864</v>
      </c>
    </row>
    <row r="12" spans="1:27" ht="12.6" customHeight="1" x14ac:dyDescent="0.25">
      <c r="A12" s="19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19" t="s">
        <v>13</v>
      </c>
      <c r="B13" s="18">
        <v>1814006</v>
      </c>
      <c r="C13" s="18">
        <v>2281809</v>
      </c>
      <c r="D13" s="18">
        <v>2280265</v>
      </c>
      <c r="E13" s="18">
        <v>2290181</v>
      </c>
      <c r="F13" s="18">
        <v>2308096</v>
      </c>
      <c r="G13" s="18">
        <v>2308631</v>
      </c>
      <c r="H13" s="18">
        <v>2395394</v>
      </c>
      <c r="I13" s="18">
        <v>2448168</v>
      </c>
      <c r="J13" s="18">
        <v>2556278</v>
      </c>
      <c r="K13" s="18">
        <v>2582825</v>
      </c>
      <c r="L13" s="18">
        <v>2594909</v>
      </c>
      <c r="M13" s="18">
        <v>2616469</v>
      </c>
      <c r="N13" s="18">
        <v>2734756</v>
      </c>
      <c r="O13" s="18">
        <v>2789483</v>
      </c>
      <c r="P13" s="18">
        <v>2849834</v>
      </c>
      <c r="Q13" s="18" vm="4">
        <v>2727291.8829999999</v>
      </c>
      <c r="R13" s="18" vm="15">
        <v>2846417.2560000001</v>
      </c>
      <c r="S13" s="18" vm="26">
        <v>2928733.3590000002</v>
      </c>
      <c r="T13" s="18" vm="37">
        <v>2922723.423</v>
      </c>
      <c r="U13" s="18">
        <v>2885776.429</v>
      </c>
      <c r="V13" s="18">
        <v>2832182.199</v>
      </c>
      <c r="W13" s="18">
        <v>2818085.986</v>
      </c>
      <c r="X13" s="18">
        <v>2820770.9</v>
      </c>
      <c r="Y13" s="18">
        <v>2879781.952</v>
      </c>
      <c r="Z13" s="18">
        <v>2922816.29</v>
      </c>
      <c r="AA13" s="18">
        <v>2997202.3417099998</v>
      </c>
    </row>
    <row r="14" spans="1:27" ht="12.6" customHeight="1" x14ac:dyDescent="0.25">
      <c r="A14" s="20" t="s">
        <v>14</v>
      </c>
      <c r="B14" s="18">
        <v>1124394</v>
      </c>
      <c r="C14" s="18">
        <v>1555383</v>
      </c>
      <c r="D14" s="18">
        <v>1563118</v>
      </c>
      <c r="E14" s="18">
        <v>1608811</v>
      </c>
      <c r="F14" s="18">
        <v>1573145</v>
      </c>
      <c r="G14" s="18">
        <v>1588871</v>
      </c>
      <c r="H14" s="18">
        <v>1633574</v>
      </c>
      <c r="I14" s="18">
        <v>1659607</v>
      </c>
      <c r="J14" s="18">
        <v>1756628</v>
      </c>
      <c r="K14" s="18">
        <v>1759311</v>
      </c>
      <c r="L14" s="18">
        <v>1782127</v>
      </c>
      <c r="M14" s="21">
        <v>1801202</v>
      </c>
      <c r="N14" s="21">
        <v>1910780</v>
      </c>
      <c r="O14" s="21">
        <v>1974336</v>
      </c>
      <c r="P14" s="18">
        <v>2051100</v>
      </c>
      <c r="Q14" s="18" vm="5">
        <v>2093230.3259999999</v>
      </c>
      <c r="R14" s="18" vm="16">
        <v>2165427.605</v>
      </c>
      <c r="S14" s="18" vm="27">
        <v>2247770.9470000002</v>
      </c>
      <c r="T14" s="18" vm="38">
        <v>2218011.0890000002</v>
      </c>
      <c r="U14" s="18">
        <v>2200181.0920000002</v>
      </c>
      <c r="V14" s="18">
        <v>2176562.1069999998</v>
      </c>
      <c r="W14" s="18">
        <v>2160280.6209999998</v>
      </c>
      <c r="X14" s="18">
        <v>2184642.392</v>
      </c>
      <c r="Y14" s="18">
        <v>2225469.858</v>
      </c>
      <c r="Z14" s="18">
        <v>2274323.4360000002</v>
      </c>
      <c r="AA14" s="18">
        <v>2335488.3480000002</v>
      </c>
    </row>
    <row r="15" spans="1:27" ht="12.6" customHeight="1" x14ac:dyDescent="0.25">
      <c r="A15" s="19" t="s">
        <v>12</v>
      </c>
      <c r="B15" s="18">
        <v>1421631</v>
      </c>
      <c r="C15" s="18">
        <v>1621651</v>
      </c>
      <c r="D15" s="18">
        <v>1586952</v>
      </c>
      <c r="E15" s="18">
        <v>1607777</v>
      </c>
      <c r="F15" s="18">
        <v>1817731</v>
      </c>
      <c r="G15" s="18">
        <v>1621327</v>
      </c>
      <c r="H15" s="18">
        <v>2614745</v>
      </c>
      <c r="I15" s="18">
        <v>3761487</v>
      </c>
      <c r="J15" s="18">
        <v>4980441</v>
      </c>
      <c r="K15" s="18">
        <v>5306988</v>
      </c>
      <c r="L15" s="18">
        <v>5533024</v>
      </c>
      <c r="M15" s="18">
        <v>6176998</v>
      </c>
      <c r="N15" s="18">
        <v>6190723</v>
      </c>
      <c r="O15" s="18">
        <v>6295702</v>
      </c>
      <c r="P15" s="18">
        <v>6349395</v>
      </c>
      <c r="Q15" s="18" vm="6">
        <v>8638734.023</v>
      </c>
      <c r="R15" s="18" vm="17">
        <v>8543051.3450000007</v>
      </c>
      <c r="S15" s="18" vm="28">
        <v>8838223.7109999992</v>
      </c>
      <c r="T15" s="18" vm="39">
        <v>9202753.4849999994</v>
      </c>
      <c r="U15" s="18">
        <v>9438846.0309999995</v>
      </c>
      <c r="V15" s="18">
        <v>9611292.4039999992</v>
      </c>
      <c r="W15" s="18">
        <v>9558052.0390000008</v>
      </c>
      <c r="X15" s="18">
        <v>9789265.0510000009</v>
      </c>
      <c r="Y15" s="18">
        <v>10147155.237</v>
      </c>
      <c r="Z15" s="18">
        <v>10585204.556</v>
      </c>
      <c r="AA15" s="18">
        <v>10882401.159499999</v>
      </c>
    </row>
    <row r="16" spans="1:27" ht="12.6" customHeight="1" x14ac:dyDescent="0.25">
      <c r="A16" s="19" t="s">
        <v>6</v>
      </c>
      <c r="B16" s="18">
        <v>1163737</v>
      </c>
      <c r="C16" s="18">
        <v>1318867</v>
      </c>
      <c r="D16" s="18">
        <v>1386544</v>
      </c>
      <c r="E16" s="18">
        <v>1384164</v>
      </c>
      <c r="F16" s="18">
        <v>1383440</v>
      </c>
      <c r="G16" s="18">
        <v>1402272</v>
      </c>
      <c r="H16" s="18">
        <v>1391755</v>
      </c>
      <c r="I16" s="18">
        <v>1468323</v>
      </c>
      <c r="J16" s="18">
        <v>1601752</v>
      </c>
      <c r="K16" s="18">
        <v>1613632</v>
      </c>
      <c r="L16" s="18">
        <v>1867449</v>
      </c>
      <c r="M16" s="18">
        <v>1872965</v>
      </c>
      <c r="N16" s="18">
        <v>1903307</v>
      </c>
      <c r="O16" s="18">
        <v>1989431</v>
      </c>
      <c r="P16" s="18">
        <v>1894614</v>
      </c>
      <c r="Q16" s="18" vm="7">
        <v>1637232.1939999999</v>
      </c>
      <c r="R16" s="18" vm="18">
        <v>1678844.865</v>
      </c>
      <c r="S16" s="18" vm="29">
        <v>1668162.568</v>
      </c>
      <c r="T16" s="18" vm="40">
        <v>1704160.6429999999</v>
      </c>
      <c r="U16" s="18">
        <v>1717051.1170000001</v>
      </c>
      <c r="V16" s="18">
        <v>1740768.294</v>
      </c>
      <c r="W16" s="18">
        <v>1768253.8359999999</v>
      </c>
      <c r="X16" s="18">
        <v>1765602.71</v>
      </c>
      <c r="Y16" s="18">
        <v>1615154.08</v>
      </c>
      <c r="Z16" s="18">
        <v>1609944.672</v>
      </c>
      <c r="AA16" s="18">
        <v>1620915.6793699998</v>
      </c>
    </row>
    <row r="17" spans="1:27" ht="12.6" customHeight="1" x14ac:dyDescent="0.25">
      <c r="A17" s="19" t="s">
        <v>7</v>
      </c>
      <c r="B17" s="18">
        <v>1888280</v>
      </c>
      <c r="C17" s="18">
        <v>2141471</v>
      </c>
      <c r="D17" s="18">
        <v>2175704</v>
      </c>
      <c r="E17" s="18">
        <v>2048878</v>
      </c>
      <c r="F17" s="18">
        <v>1967400</v>
      </c>
      <c r="G17" s="18">
        <v>1951446</v>
      </c>
      <c r="H17" s="18">
        <v>1928928</v>
      </c>
      <c r="I17" s="18">
        <v>1969459</v>
      </c>
      <c r="J17" s="18">
        <v>1986892</v>
      </c>
      <c r="K17" s="18">
        <v>2087554</v>
      </c>
      <c r="L17" s="18">
        <v>2277363</v>
      </c>
      <c r="M17" s="18">
        <v>2420074</v>
      </c>
      <c r="N17" s="18">
        <v>2534341</v>
      </c>
      <c r="O17" s="18">
        <v>2604241</v>
      </c>
      <c r="P17" s="18">
        <v>2633883</v>
      </c>
      <c r="Q17" s="18" vm="8">
        <v>2635074.6510000001</v>
      </c>
      <c r="R17" s="18" vm="19">
        <v>2637167.9169999999</v>
      </c>
      <c r="S17" s="18" vm="30">
        <v>2634657.406</v>
      </c>
      <c r="T17" s="18" vm="41">
        <v>2674568.6809999999</v>
      </c>
      <c r="U17" s="18">
        <v>2708121.1719999998</v>
      </c>
      <c r="V17" s="18">
        <v>2729345.75</v>
      </c>
      <c r="W17" s="18">
        <v>2747036.034</v>
      </c>
      <c r="X17" s="18">
        <v>2723905.997</v>
      </c>
      <c r="Y17" s="18">
        <v>2706071.1209999998</v>
      </c>
      <c r="Z17" s="18">
        <v>2671213.0989999999</v>
      </c>
      <c r="AA17" s="18">
        <v>2625259.2689999999</v>
      </c>
    </row>
    <row r="18" spans="1:27" ht="12.6" customHeight="1" x14ac:dyDescent="0.25">
      <c r="A18" s="19" t="s">
        <v>8</v>
      </c>
      <c r="B18" s="18">
        <v>1604911</v>
      </c>
      <c r="C18" s="18">
        <v>2006099</v>
      </c>
      <c r="D18" s="18">
        <v>2059772</v>
      </c>
      <c r="E18" s="18">
        <v>1941378</v>
      </c>
      <c r="F18" s="18">
        <v>1910728</v>
      </c>
      <c r="G18" s="18">
        <v>1965792</v>
      </c>
      <c r="H18" s="18">
        <v>2033186</v>
      </c>
      <c r="I18" s="18">
        <v>2115679</v>
      </c>
      <c r="J18" s="18">
        <v>2227316</v>
      </c>
      <c r="K18" s="18">
        <v>2335941</v>
      </c>
      <c r="L18" s="18">
        <v>2454630</v>
      </c>
      <c r="M18" s="18">
        <v>2556633</v>
      </c>
      <c r="N18" s="18">
        <v>2644953</v>
      </c>
      <c r="O18" s="18">
        <v>2700929</v>
      </c>
      <c r="P18" s="18">
        <v>2736597</v>
      </c>
      <c r="Q18" s="18" vm="9">
        <v>2719913.8939999999</v>
      </c>
      <c r="R18" s="18" vm="20">
        <v>2739305.719</v>
      </c>
      <c r="S18" s="18" vm="31">
        <v>2751093.7790000001</v>
      </c>
      <c r="T18" s="18" vm="31">
        <v>2751093.7790000001</v>
      </c>
      <c r="U18" s="18">
        <v>2925455.55</v>
      </c>
      <c r="V18" s="18">
        <v>3022782.7719999999</v>
      </c>
      <c r="W18" s="18">
        <v>3084667.1189999999</v>
      </c>
      <c r="X18" s="18">
        <v>3160219.3560000001</v>
      </c>
      <c r="Y18" s="18">
        <v>3231943.76</v>
      </c>
      <c r="Z18" s="18">
        <v>3250806.6340000001</v>
      </c>
      <c r="AA18" s="18">
        <v>3314309.4810000001</v>
      </c>
    </row>
    <row r="19" spans="1:27" ht="12.6" customHeight="1" x14ac:dyDescent="0.25">
      <c r="A19" s="19" t="s">
        <v>9</v>
      </c>
      <c r="B19" s="18">
        <v>1078505</v>
      </c>
      <c r="C19" s="18">
        <v>1226620</v>
      </c>
      <c r="D19" s="18">
        <v>1250945</v>
      </c>
      <c r="E19" s="18">
        <v>1289385</v>
      </c>
      <c r="F19" s="18">
        <v>955227</v>
      </c>
      <c r="G19" s="18">
        <v>945114</v>
      </c>
      <c r="H19" s="18">
        <v>887427</v>
      </c>
      <c r="I19" s="18">
        <v>921301</v>
      </c>
      <c r="J19" s="18">
        <v>911748</v>
      </c>
      <c r="K19" s="18">
        <v>1047384</v>
      </c>
      <c r="L19" s="18">
        <v>1172142</v>
      </c>
      <c r="M19" s="18">
        <v>1150526</v>
      </c>
      <c r="N19" s="18">
        <v>1152914</v>
      </c>
      <c r="O19" s="18">
        <v>1134679</v>
      </c>
      <c r="P19" s="18">
        <v>938457</v>
      </c>
      <c r="Q19" s="18" vm="10">
        <v>1046409.621</v>
      </c>
      <c r="R19" s="18" vm="21">
        <v>1069082.5830000001</v>
      </c>
      <c r="S19" s="18" vm="32">
        <v>1173056.7520000001</v>
      </c>
      <c r="T19" s="18" vm="42">
        <v>1131388.274</v>
      </c>
      <c r="U19" s="18">
        <v>1073023.4480000001</v>
      </c>
      <c r="V19" s="18">
        <v>1073104.595</v>
      </c>
      <c r="W19" s="18">
        <v>990311.95400000003</v>
      </c>
      <c r="X19" s="18">
        <v>1030021.169</v>
      </c>
      <c r="Y19" s="18">
        <v>954232.53399999999</v>
      </c>
      <c r="Z19" s="18">
        <v>913976.82200000004</v>
      </c>
      <c r="AA19" s="18">
        <v>862226.91899999999</v>
      </c>
    </row>
    <row r="20" spans="1:27" ht="12.6" customHeight="1" x14ac:dyDescent="0.25">
      <c r="A20" s="19" t="s">
        <v>15</v>
      </c>
      <c r="B20" s="18">
        <v>295257</v>
      </c>
      <c r="C20" s="18">
        <v>331258</v>
      </c>
      <c r="D20" s="18">
        <v>349087</v>
      </c>
      <c r="E20" s="18">
        <v>389835</v>
      </c>
      <c r="F20" s="18">
        <v>372214</v>
      </c>
      <c r="G20" s="18">
        <v>356129</v>
      </c>
      <c r="H20" s="18">
        <v>352944</v>
      </c>
      <c r="I20" s="18">
        <v>390290</v>
      </c>
      <c r="J20" s="18">
        <v>413095</v>
      </c>
      <c r="K20" s="18">
        <v>466436</v>
      </c>
      <c r="L20" s="18">
        <v>466448</v>
      </c>
      <c r="M20" s="18">
        <v>493291</v>
      </c>
      <c r="N20" s="18">
        <v>446566</v>
      </c>
      <c r="O20" s="18">
        <v>458168</v>
      </c>
      <c r="P20" s="18">
        <v>466781</v>
      </c>
      <c r="Q20" s="18" vm="11">
        <v>403991.22</v>
      </c>
      <c r="R20" s="18" vm="22">
        <v>395322.88299999997</v>
      </c>
      <c r="S20" s="18" vm="33">
        <v>349061.54499999998</v>
      </c>
      <c r="T20" s="18" vm="43">
        <v>340966.75400000002</v>
      </c>
      <c r="U20" s="18">
        <v>341249.17599999998</v>
      </c>
      <c r="V20" s="18">
        <v>354739.22899999999</v>
      </c>
      <c r="W20" s="18">
        <v>319427.18800000002</v>
      </c>
      <c r="X20" s="18">
        <v>291642.11099999998</v>
      </c>
      <c r="Y20" s="18">
        <v>254506.087</v>
      </c>
      <c r="Z20" s="18">
        <v>235363.88800000001</v>
      </c>
      <c r="AA20" s="18">
        <v>235034.158</v>
      </c>
    </row>
    <row r="21" spans="1:27" ht="12.6" customHeight="1" x14ac:dyDescent="0.25">
      <c r="A21" s="19" t="s">
        <v>10</v>
      </c>
      <c r="B21" s="18">
        <v>76222</v>
      </c>
      <c r="C21" s="18">
        <v>66413</v>
      </c>
      <c r="D21" s="18">
        <v>100888</v>
      </c>
      <c r="E21" s="18">
        <v>75619</v>
      </c>
      <c r="F21" s="18">
        <v>90954</v>
      </c>
      <c r="G21" s="18">
        <v>93221</v>
      </c>
      <c r="H21" s="18">
        <v>111370</v>
      </c>
      <c r="I21" s="18">
        <v>140200</v>
      </c>
      <c r="J21" s="18">
        <v>173637</v>
      </c>
      <c r="K21" s="18">
        <v>172238</v>
      </c>
      <c r="L21" s="18">
        <v>184502</v>
      </c>
      <c r="M21" s="18">
        <v>176156</v>
      </c>
      <c r="N21" s="18">
        <v>182166</v>
      </c>
      <c r="O21" s="18">
        <v>212717</v>
      </c>
      <c r="P21" s="18">
        <v>252590</v>
      </c>
      <c r="Q21" s="18">
        <v>291561</v>
      </c>
      <c r="R21" s="18">
        <v>247748</v>
      </c>
      <c r="S21" s="21">
        <v>254557.503</v>
      </c>
      <c r="T21" s="21">
        <v>279787</v>
      </c>
      <c r="U21" s="21">
        <v>160284.89799999999</v>
      </c>
      <c r="V21" s="21">
        <v>167763.69200000001</v>
      </c>
      <c r="W21" s="21">
        <v>165995.978</v>
      </c>
      <c r="X21" s="21">
        <v>159160.46599999999</v>
      </c>
      <c r="Y21" s="21">
        <v>162054.64000000001</v>
      </c>
      <c r="Z21" s="21">
        <v>165133.49</v>
      </c>
      <c r="AA21" s="21">
        <v>178934.80499999999</v>
      </c>
    </row>
    <row r="22" spans="1:27" ht="12.6" customHeight="1" x14ac:dyDescent="0.25">
      <c r="A22" s="19" t="s">
        <v>11</v>
      </c>
      <c r="B22" s="18">
        <v>135519</v>
      </c>
      <c r="C22" s="18">
        <v>167543</v>
      </c>
      <c r="D22" s="18">
        <v>183060</v>
      </c>
      <c r="E22" s="18">
        <v>192823</v>
      </c>
      <c r="F22" s="18">
        <v>201115</v>
      </c>
      <c r="G22" s="18">
        <v>181103</v>
      </c>
      <c r="H22" s="18">
        <v>214924</v>
      </c>
      <c r="I22" s="18">
        <v>228047</v>
      </c>
      <c r="J22" s="18">
        <v>237011</v>
      </c>
      <c r="K22" s="18">
        <v>249995</v>
      </c>
      <c r="L22" s="18">
        <v>267820</v>
      </c>
      <c r="M22" s="18">
        <v>280330</v>
      </c>
      <c r="N22" s="18">
        <v>296507</v>
      </c>
      <c r="O22" s="18">
        <v>320639</v>
      </c>
      <c r="P22" s="18">
        <v>337558</v>
      </c>
      <c r="Q22" s="18" vm="12">
        <v>352016.93800000002</v>
      </c>
      <c r="R22" s="18" vm="23">
        <v>377834.75099999999</v>
      </c>
      <c r="S22" s="18" vm="34">
        <v>399153.28200000001</v>
      </c>
      <c r="T22" s="18" vm="44">
        <v>430356.734</v>
      </c>
      <c r="U22" s="18">
        <v>454095.005</v>
      </c>
      <c r="V22" s="18">
        <v>483637.83899999998</v>
      </c>
      <c r="W22" s="18">
        <v>513323.45899999997</v>
      </c>
      <c r="X22" s="18">
        <v>540710.42500000005</v>
      </c>
      <c r="Y22" s="18">
        <v>572679.94900000002</v>
      </c>
      <c r="Z22" s="18">
        <v>606925.76399999997</v>
      </c>
      <c r="AA22" s="18">
        <v>601121.94400000002</v>
      </c>
    </row>
    <row r="23" spans="1:27" ht="3.75" customHeight="1" x14ac:dyDescent="0.25">
      <c r="A23" s="7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 ht="12.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27" ht="12.6" customHeight="1" x14ac:dyDescent="0.25">
      <c r="A25" s="24" t="s">
        <v>27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spans="1:27" ht="12.6" customHeight="1" x14ac:dyDescent="0.25">
      <c r="A26" s="6" t="s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spans="1:27" ht="12.6" customHeight="1" x14ac:dyDescent="0.25">
      <c r="A27" s="24" t="s">
        <v>26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3" t="s">
        <v>19</v>
      </c>
      <c r="O27" s="23" t="s">
        <v>19</v>
      </c>
      <c r="P27" s="23" t="s">
        <v>19</v>
      </c>
      <c r="Q27" s="23" t="s">
        <v>19</v>
      </c>
      <c r="R27" s="23"/>
      <c r="S27" s="23"/>
      <c r="T27" s="23"/>
      <c r="U27" s="23" t="s">
        <v>19</v>
      </c>
      <c r="V27" s="23" t="s">
        <v>19</v>
      </c>
      <c r="W27" s="23" t="s">
        <v>19</v>
      </c>
      <c r="X27" s="23" t="s">
        <v>19</v>
      </c>
      <c r="Y27" s="23" t="s">
        <v>19</v>
      </c>
      <c r="Z27" s="23" t="s">
        <v>19</v>
      </c>
      <c r="AA27" s="23" t="s">
        <v>19</v>
      </c>
    </row>
    <row r="30" spans="1:27" ht="12.6" customHeight="1" x14ac:dyDescent="0.25"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  <ignoredErrors>
    <ignoredError sqref="Q6:R6 U6:V6 Y6:Z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T12.5.3</vt:lpstr>
      <vt:lpstr>T12.5.3!Druckbereich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2005-10-19T06:09:22Z</cp:lastPrinted>
  <dcterms:created xsi:type="dcterms:W3CDTF">1998-08-28T09:58:53Z</dcterms:created>
  <dcterms:modified xsi:type="dcterms:W3CDTF">2019-09-11T08:42:39Z</dcterms:modified>
</cp:coreProperties>
</file>